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Mae/Emergent Tree Dropbox/Resources and Downloads/Ground Work Resources/Data Informed/"/>
    </mc:Choice>
  </mc:AlternateContent>
  <xr:revisionPtr revIDLastSave="0" documentId="8_{C3ECDA9E-1C77-9046-A26B-2F5ECD10ED71}" xr6:coauthVersionLast="47" xr6:coauthVersionMax="47" xr10:uidLastSave="{00000000-0000-0000-0000-000000000000}"/>
  <bookViews>
    <workbookView xWindow="0" yWindow="980" windowWidth="28800" windowHeight="17540" xr2:uid="{9945AC11-8772-E34C-9386-B35B5ACB4D7C}"/>
  </bookViews>
  <sheets>
    <sheet name="SAMPLE Acknowledgment" sheetId="3" r:id="rId1"/>
    <sheet name="Summary Table Ack" sheetId="5" r:id="rId2"/>
    <sheet name="SAMPLE Corrective" sheetId="6" r:id="rId3"/>
    <sheet name="Summary Table Corrections" sheetId="7" r:id="rId4"/>
  </sheets>
  <definedNames>
    <definedName name="_xlnm._FilterDatabase" localSheetId="0" hidden="1">'SAMPLE Acknowledgment'!$A$1:$K$2</definedName>
    <definedName name="_xlnm._FilterDatabase" localSheetId="2" hidden="1">'SAMPLE Corrective'!$A$1:$L$2</definedName>
    <definedName name="_xlnm.Print_Area" localSheetId="0">'SAMPLE Acknowledgment'!$A$1:$K$65</definedName>
    <definedName name="_xlnm.Print_Area" localSheetId="2">'SAMPLE Corrective'!$A$1:$O$68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G4" i="6"/>
  <c r="G5" i="6"/>
  <c r="L5" i="6" s="1"/>
  <c r="G6" i="6"/>
  <c r="G7" i="6"/>
  <c r="G8" i="6"/>
  <c r="L8" i="6" s="1"/>
  <c r="G9" i="6"/>
  <c r="L9" i="6" s="1"/>
  <c r="G10" i="6"/>
  <c r="G11" i="6"/>
  <c r="G12" i="6"/>
  <c r="L12" i="6" s="1"/>
  <c r="G13" i="6"/>
  <c r="L13" i="6" s="1"/>
  <c r="G14" i="6"/>
  <c r="G15" i="6"/>
  <c r="G16" i="6"/>
  <c r="L16" i="6" s="1"/>
  <c r="G17" i="6"/>
  <c r="L17" i="6" s="1"/>
  <c r="G18" i="6"/>
  <c r="G19" i="6"/>
  <c r="G20" i="6"/>
  <c r="L20" i="6" s="1"/>
  <c r="G21" i="6"/>
  <c r="L21" i="6" s="1"/>
  <c r="G22" i="6"/>
  <c r="G23" i="6"/>
  <c r="G24" i="6"/>
  <c r="L24" i="6" s="1"/>
  <c r="G25" i="6"/>
  <c r="L25" i="6" s="1"/>
  <c r="G26" i="6"/>
  <c r="G27" i="6"/>
  <c r="G28" i="6"/>
  <c r="L28" i="6" s="1"/>
  <c r="G29" i="6"/>
  <c r="L29" i="6" s="1"/>
  <c r="K3" i="6"/>
  <c r="G3" i="6"/>
  <c r="L3" i="6" l="1"/>
  <c r="L4" i="6"/>
  <c r="L27" i="6"/>
  <c r="L23" i="6"/>
  <c r="L19" i="6"/>
  <c r="L15" i="6"/>
  <c r="L11" i="6"/>
  <c r="L7" i="6"/>
  <c r="L26" i="6"/>
  <c r="L22" i="6"/>
  <c r="L18" i="6"/>
  <c r="L14" i="6"/>
  <c r="L10" i="6"/>
  <c r="L6" i="6"/>
  <c r="J18" i="3" l="1"/>
  <c r="F18" i="3"/>
  <c r="J17" i="3"/>
  <c r="F17" i="3"/>
  <c r="K17" i="3" s="1"/>
  <c r="J16" i="3"/>
  <c r="F16" i="3"/>
  <c r="J15" i="3"/>
  <c r="F15" i="3"/>
  <c r="K15" i="3" s="1"/>
  <c r="J14" i="3"/>
  <c r="F14" i="3"/>
  <c r="K14" i="3" s="1"/>
  <c r="J13" i="3"/>
  <c r="F13" i="3"/>
  <c r="K13" i="3" s="1"/>
  <c r="J12" i="3"/>
  <c r="F12" i="3"/>
  <c r="J11" i="3"/>
  <c r="F11" i="3"/>
  <c r="K11" i="3" s="1"/>
  <c r="J10" i="3"/>
  <c r="F10" i="3"/>
  <c r="J9" i="3"/>
  <c r="F9" i="3"/>
  <c r="K9" i="3" s="1"/>
  <c r="J8" i="3"/>
  <c r="F8" i="3"/>
  <c r="J7" i="3"/>
  <c r="F7" i="3"/>
  <c r="K7" i="3" s="1"/>
  <c r="J6" i="3"/>
  <c r="F6" i="3"/>
  <c r="K6" i="3" s="1"/>
  <c r="J5" i="3"/>
  <c r="F5" i="3"/>
  <c r="K5" i="3" s="1"/>
  <c r="J4" i="3"/>
  <c r="F4" i="3"/>
  <c r="J3" i="3"/>
  <c r="F3" i="3"/>
  <c r="K3" i="3" s="1"/>
  <c r="K18" i="3" l="1"/>
  <c r="K12" i="3"/>
  <c r="K4" i="3"/>
  <c r="K8" i="3"/>
  <c r="K16" i="3"/>
  <c r="K10" i="3"/>
</calcChain>
</file>

<file path=xl/sharedStrings.xml><?xml version="1.0" encoding="utf-8"?>
<sst xmlns="http://schemas.openxmlformats.org/spreadsheetml/2006/main" count="153" uniqueCount="42">
  <si>
    <t>Teacher</t>
  </si>
  <si>
    <t xml:space="preserve">Grade level/ Area </t>
  </si>
  <si>
    <t xml:space="preserve">Classwide total </t>
  </si>
  <si>
    <t>2nd grading period</t>
  </si>
  <si>
    <t>3rd grading period</t>
  </si>
  <si>
    <t>Semester Total</t>
  </si>
  <si>
    <t xml:space="preserve">4th grading period </t>
  </si>
  <si>
    <t>5th grading period</t>
  </si>
  <si>
    <t xml:space="preserve">6th grading period </t>
  </si>
  <si>
    <t xml:space="preserve">Semester Total </t>
  </si>
  <si>
    <t xml:space="preserve">Year total </t>
  </si>
  <si>
    <t xml:space="preserve">1st grading period </t>
  </si>
  <si>
    <t>ISS</t>
  </si>
  <si>
    <t>OSS</t>
  </si>
  <si>
    <t>ODR</t>
  </si>
  <si>
    <t>Coffman</t>
  </si>
  <si>
    <t>Morgan</t>
  </si>
  <si>
    <t>Ramirez</t>
  </si>
  <si>
    <t>Ogden</t>
  </si>
  <si>
    <t>Patrin</t>
  </si>
  <si>
    <t>Susong</t>
  </si>
  <si>
    <t>Davis</t>
  </si>
  <si>
    <t>Torres</t>
  </si>
  <si>
    <t>Garcia</t>
  </si>
  <si>
    <t>Jackson</t>
  </si>
  <si>
    <t>Pennywhistle</t>
  </si>
  <si>
    <t>Gray</t>
  </si>
  <si>
    <t>Hunter</t>
  </si>
  <si>
    <t>Johnson</t>
  </si>
  <si>
    <t>Gutierrez</t>
  </si>
  <si>
    <t>Chapman</t>
  </si>
  <si>
    <t>6th</t>
  </si>
  <si>
    <t>7th</t>
  </si>
  <si>
    <t>8th</t>
  </si>
  <si>
    <t>Row Labels</t>
  </si>
  <si>
    <t>Grand Total</t>
  </si>
  <si>
    <t>Elec</t>
  </si>
  <si>
    <t>Int</t>
  </si>
  <si>
    <t xml:space="preserve">Sum of 1st grading period </t>
  </si>
  <si>
    <t>Removal Type</t>
  </si>
  <si>
    <t>(Multiple Items)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</si>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</sst>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Classwide Acknoweldgement By Teacher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'SAMPLE Acknowledgment'!$C$1:$C$2</c:f>
              <c:strCache>
                <c:ptCount val="2"/>
                <c:pt idx="0">
                  <c:v>1st grading period </c:v>
                </c:pt>
                <c:pt idx="1">
                  <c:v>Classwide 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'SAMPLE Acknowledgment'!$A$3:$B$18</c:f>
              <c:multiLvlStrCache>
                <c:ptCount val="16"/>
                <c:lvl>
                  <c:pt idx="0">
                    <c:v>Coffman</c:v>
                  </c:pt>
                  <c:pt idx="1">
                    <c:v>Morgan</c:v>
                  </c:pt>
                  <c:pt idx="2">
                    <c:v>Ramirez</c:v>
                  </c:pt>
                  <c:pt idx="3">
                    <c:v>Ogden</c:v>
                  </c:pt>
                  <c:pt idx="4">
                    <c:v>Patrin</c:v>
                  </c:pt>
                  <c:pt idx="5">
                    <c:v>Susong</c:v>
                  </c:pt>
                  <c:pt idx="6">
                    <c:v>Davis</c:v>
                  </c:pt>
                  <c:pt idx="7">
                    <c:v>Torres</c:v>
                  </c:pt>
                  <c:pt idx="8">
                    <c:v>Garcia</c:v>
                  </c:pt>
                  <c:pt idx="9">
                    <c:v>Jackson</c:v>
                  </c:pt>
                  <c:pt idx="10">
                    <c:v>Pennywhistle</c:v>
                  </c:pt>
                  <c:pt idx="11">
                    <c:v>Gray</c:v>
                  </c:pt>
                  <c:pt idx="12">
                    <c:v>Hunter</c:v>
                  </c:pt>
                  <c:pt idx="13">
                    <c:v>Johnson</c:v>
                  </c:pt>
                  <c:pt idx="14">
                    <c:v>Gutierrez</c:v>
                  </c:pt>
                  <c:pt idx="15">
                    <c:v>Chapman</c:v>
                  </c:pt>
                </c:lvl>
                <c:lvl>
                  <c:pt idx="0">
                    <c:v>6th</c:v>
                  </c:pt>
                  <c:pt idx="1">
                    <c:v>6th</c:v>
                  </c:pt>
                  <c:pt idx="2">
                    <c:v>6th</c:v>
                  </c:pt>
                  <c:pt idx="3">
                    <c:v>7th</c:v>
                  </c:pt>
                  <c:pt idx="4">
                    <c:v>7th</c:v>
                  </c:pt>
                  <c:pt idx="5">
                    <c:v>7th</c:v>
                  </c:pt>
                  <c:pt idx="6">
                    <c:v>7th</c:v>
                  </c:pt>
                  <c:pt idx="7">
                    <c:v>8th</c:v>
                  </c:pt>
                  <c:pt idx="8">
                    <c:v>8th</c:v>
                  </c:pt>
                  <c:pt idx="9">
                    <c:v>8th</c:v>
                  </c:pt>
                  <c:pt idx="10">
                    <c:v>Elec</c:v>
                  </c:pt>
                  <c:pt idx="11">
                    <c:v>Elec</c:v>
                  </c:pt>
                  <c:pt idx="12">
                    <c:v>Elec</c:v>
                  </c:pt>
                  <c:pt idx="13">
                    <c:v>Elec</c:v>
                  </c:pt>
                  <c:pt idx="14">
                    <c:v>Elec</c:v>
                  </c:pt>
                  <c:pt idx="15">
                    <c:v>Int</c:v>
                  </c:pt>
                </c:lvl>
              </c:multiLvlStrCache>
            </c:multiLvlStrRef>
          </c:cat>
          <c:val>
            <c:numRef>
              <c:f>'SAMPLE Acknowledgment'!$C$3:$C$18</c:f>
              <c:numCache>
                <c:formatCode>General</c:formatCode>
                <c:ptCount val="16"/>
                <c:pt idx="0">
                  <c:v>67</c:v>
                </c:pt>
                <c:pt idx="1">
                  <c:v>78</c:v>
                </c:pt>
                <c:pt idx="2">
                  <c:v>45</c:v>
                </c:pt>
                <c:pt idx="3">
                  <c:v>125</c:v>
                </c:pt>
                <c:pt idx="4">
                  <c:v>112</c:v>
                </c:pt>
                <c:pt idx="5">
                  <c:v>167</c:v>
                </c:pt>
                <c:pt idx="6">
                  <c:v>143</c:v>
                </c:pt>
                <c:pt idx="7">
                  <c:v>200</c:v>
                </c:pt>
                <c:pt idx="8">
                  <c:v>215</c:v>
                </c:pt>
                <c:pt idx="9">
                  <c:v>114</c:v>
                </c:pt>
                <c:pt idx="10">
                  <c:v>117</c:v>
                </c:pt>
                <c:pt idx="11">
                  <c:v>100</c:v>
                </c:pt>
                <c:pt idx="12">
                  <c:v>216</c:v>
                </c:pt>
                <c:pt idx="13">
                  <c:v>156</c:v>
                </c:pt>
                <c:pt idx="14">
                  <c:v>115</c:v>
                </c:pt>
                <c:pt idx="15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4-5F4D-B3F0-C1D22D697181}"/>
            </c:ext>
          </c:extLst>
        </c:ser>
        <c:ser>
          <c:idx val="1"/>
          <c:order val="1"/>
          <c:tx>
            <c:strRef>
              <c:f>'SAMPLE Acknowledgment'!$D$1:$D$2</c:f>
              <c:strCache>
                <c:ptCount val="2"/>
                <c:pt idx="0">
                  <c:v>2nd grading period</c:v>
                </c:pt>
                <c:pt idx="1">
                  <c:v>Classwide total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'SAMPLE Acknowledgment'!$A$3:$B$18</c:f>
              <c:multiLvlStrCache>
                <c:ptCount val="16"/>
                <c:lvl>
                  <c:pt idx="0">
                    <c:v>Coffman</c:v>
                  </c:pt>
                  <c:pt idx="1">
                    <c:v>Morgan</c:v>
                  </c:pt>
                  <c:pt idx="2">
                    <c:v>Ramirez</c:v>
                  </c:pt>
                  <c:pt idx="3">
                    <c:v>Ogden</c:v>
                  </c:pt>
                  <c:pt idx="4">
                    <c:v>Patrin</c:v>
                  </c:pt>
                  <c:pt idx="5">
                    <c:v>Susong</c:v>
                  </c:pt>
                  <c:pt idx="6">
                    <c:v>Davis</c:v>
                  </c:pt>
                  <c:pt idx="7">
                    <c:v>Torres</c:v>
                  </c:pt>
                  <c:pt idx="8">
                    <c:v>Garcia</c:v>
                  </c:pt>
                  <c:pt idx="9">
                    <c:v>Jackson</c:v>
                  </c:pt>
                  <c:pt idx="10">
                    <c:v>Pennywhistle</c:v>
                  </c:pt>
                  <c:pt idx="11">
                    <c:v>Gray</c:v>
                  </c:pt>
                  <c:pt idx="12">
                    <c:v>Hunter</c:v>
                  </c:pt>
                  <c:pt idx="13">
                    <c:v>Johnson</c:v>
                  </c:pt>
                  <c:pt idx="14">
                    <c:v>Gutierrez</c:v>
                  </c:pt>
                  <c:pt idx="15">
                    <c:v>Chapman</c:v>
                  </c:pt>
                </c:lvl>
                <c:lvl>
                  <c:pt idx="0">
                    <c:v>6th</c:v>
                  </c:pt>
                  <c:pt idx="1">
                    <c:v>6th</c:v>
                  </c:pt>
                  <c:pt idx="2">
                    <c:v>6th</c:v>
                  </c:pt>
                  <c:pt idx="3">
                    <c:v>7th</c:v>
                  </c:pt>
                  <c:pt idx="4">
                    <c:v>7th</c:v>
                  </c:pt>
                  <c:pt idx="5">
                    <c:v>7th</c:v>
                  </c:pt>
                  <c:pt idx="6">
                    <c:v>7th</c:v>
                  </c:pt>
                  <c:pt idx="7">
                    <c:v>8th</c:v>
                  </c:pt>
                  <c:pt idx="8">
                    <c:v>8th</c:v>
                  </c:pt>
                  <c:pt idx="9">
                    <c:v>8th</c:v>
                  </c:pt>
                  <c:pt idx="10">
                    <c:v>Elec</c:v>
                  </c:pt>
                  <c:pt idx="11">
                    <c:v>Elec</c:v>
                  </c:pt>
                  <c:pt idx="12">
                    <c:v>Elec</c:v>
                  </c:pt>
                  <c:pt idx="13">
                    <c:v>Elec</c:v>
                  </c:pt>
                  <c:pt idx="14">
                    <c:v>Elec</c:v>
                  </c:pt>
                  <c:pt idx="15">
                    <c:v>Int</c:v>
                  </c:pt>
                </c:lvl>
              </c:multiLvlStrCache>
            </c:multiLvlStrRef>
          </c:cat>
          <c:val>
            <c:numRef>
              <c:f>'SAMPLE Acknowledgment'!$D$3:$D$18</c:f>
              <c:numCache>
                <c:formatCode>General</c:formatCode>
                <c:ptCount val="16"/>
                <c:pt idx="0">
                  <c:v>115</c:v>
                </c:pt>
                <c:pt idx="1">
                  <c:v>117</c:v>
                </c:pt>
                <c:pt idx="2">
                  <c:v>165</c:v>
                </c:pt>
                <c:pt idx="3">
                  <c:v>214</c:v>
                </c:pt>
                <c:pt idx="4">
                  <c:v>200</c:v>
                </c:pt>
                <c:pt idx="5">
                  <c:v>215</c:v>
                </c:pt>
                <c:pt idx="6">
                  <c:v>107</c:v>
                </c:pt>
                <c:pt idx="7">
                  <c:v>225</c:v>
                </c:pt>
                <c:pt idx="8">
                  <c:v>250</c:v>
                </c:pt>
                <c:pt idx="9">
                  <c:v>130</c:v>
                </c:pt>
                <c:pt idx="10">
                  <c:v>103</c:v>
                </c:pt>
                <c:pt idx="11">
                  <c:v>100</c:v>
                </c:pt>
                <c:pt idx="12">
                  <c:v>225</c:v>
                </c:pt>
                <c:pt idx="13">
                  <c:v>175</c:v>
                </c:pt>
                <c:pt idx="14">
                  <c:v>150</c:v>
                </c:pt>
                <c:pt idx="1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4-5F4D-B3F0-C1D22D697181}"/>
            </c:ext>
          </c:extLst>
        </c:ser>
        <c:ser>
          <c:idx val="2"/>
          <c:order val="2"/>
          <c:tx>
            <c:strRef>
              <c:f>'SAMPLE Acknowledgment'!$E$1:$E$2</c:f>
              <c:strCache>
                <c:ptCount val="2"/>
                <c:pt idx="0">
                  <c:v>3rd grading period</c:v>
                </c:pt>
                <c:pt idx="1">
                  <c:v>Classwide total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'SAMPLE Acknowledgment'!$A$3:$B$18</c:f>
              <c:multiLvlStrCache>
                <c:ptCount val="16"/>
                <c:lvl>
                  <c:pt idx="0">
                    <c:v>Coffman</c:v>
                  </c:pt>
                  <c:pt idx="1">
                    <c:v>Morgan</c:v>
                  </c:pt>
                  <c:pt idx="2">
                    <c:v>Ramirez</c:v>
                  </c:pt>
                  <c:pt idx="3">
                    <c:v>Ogden</c:v>
                  </c:pt>
                  <c:pt idx="4">
                    <c:v>Patrin</c:v>
                  </c:pt>
                  <c:pt idx="5">
                    <c:v>Susong</c:v>
                  </c:pt>
                  <c:pt idx="6">
                    <c:v>Davis</c:v>
                  </c:pt>
                  <c:pt idx="7">
                    <c:v>Torres</c:v>
                  </c:pt>
                  <c:pt idx="8">
                    <c:v>Garcia</c:v>
                  </c:pt>
                  <c:pt idx="9">
                    <c:v>Jackson</c:v>
                  </c:pt>
                  <c:pt idx="10">
                    <c:v>Pennywhistle</c:v>
                  </c:pt>
                  <c:pt idx="11">
                    <c:v>Gray</c:v>
                  </c:pt>
                  <c:pt idx="12">
                    <c:v>Hunter</c:v>
                  </c:pt>
                  <c:pt idx="13">
                    <c:v>Johnson</c:v>
                  </c:pt>
                  <c:pt idx="14">
                    <c:v>Gutierrez</c:v>
                  </c:pt>
                  <c:pt idx="15">
                    <c:v>Chapman</c:v>
                  </c:pt>
                </c:lvl>
                <c:lvl>
                  <c:pt idx="0">
                    <c:v>6th</c:v>
                  </c:pt>
                  <c:pt idx="1">
                    <c:v>6th</c:v>
                  </c:pt>
                  <c:pt idx="2">
                    <c:v>6th</c:v>
                  </c:pt>
                  <c:pt idx="3">
                    <c:v>7th</c:v>
                  </c:pt>
                  <c:pt idx="4">
                    <c:v>7th</c:v>
                  </c:pt>
                  <c:pt idx="5">
                    <c:v>7th</c:v>
                  </c:pt>
                  <c:pt idx="6">
                    <c:v>7th</c:v>
                  </c:pt>
                  <c:pt idx="7">
                    <c:v>8th</c:v>
                  </c:pt>
                  <c:pt idx="8">
                    <c:v>8th</c:v>
                  </c:pt>
                  <c:pt idx="9">
                    <c:v>8th</c:v>
                  </c:pt>
                  <c:pt idx="10">
                    <c:v>Elec</c:v>
                  </c:pt>
                  <c:pt idx="11">
                    <c:v>Elec</c:v>
                  </c:pt>
                  <c:pt idx="12">
                    <c:v>Elec</c:v>
                  </c:pt>
                  <c:pt idx="13">
                    <c:v>Elec</c:v>
                  </c:pt>
                  <c:pt idx="14">
                    <c:v>Elec</c:v>
                  </c:pt>
                  <c:pt idx="15">
                    <c:v>Int</c:v>
                  </c:pt>
                </c:lvl>
              </c:multiLvlStrCache>
            </c:multiLvlStrRef>
          </c:cat>
          <c:val>
            <c:numRef>
              <c:f>'SAMPLE Acknowledgment'!$E$3:$E$18</c:f>
              <c:numCache>
                <c:formatCode>General</c:formatCode>
                <c:ptCount val="16"/>
                <c:pt idx="0">
                  <c:v>75</c:v>
                </c:pt>
                <c:pt idx="1">
                  <c:v>120</c:v>
                </c:pt>
                <c:pt idx="2">
                  <c:v>175</c:v>
                </c:pt>
                <c:pt idx="3">
                  <c:v>225</c:v>
                </c:pt>
                <c:pt idx="4">
                  <c:v>200</c:v>
                </c:pt>
                <c:pt idx="5">
                  <c:v>225</c:v>
                </c:pt>
                <c:pt idx="6">
                  <c:v>101</c:v>
                </c:pt>
                <c:pt idx="7">
                  <c:v>210</c:v>
                </c:pt>
                <c:pt idx="8">
                  <c:v>267</c:v>
                </c:pt>
                <c:pt idx="9">
                  <c:v>145</c:v>
                </c:pt>
                <c:pt idx="10">
                  <c:v>110</c:v>
                </c:pt>
                <c:pt idx="11">
                  <c:v>100</c:v>
                </c:pt>
                <c:pt idx="12">
                  <c:v>240</c:v>
                </c:pt>
                <c:pt idx="13">
                  <c:v>187</c:v>
                </c:pt>
                <c:pt idx="14">
                  <c:v>175</c:v>
                </c:pt>
                <c:pt idx="1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4-5F4D-B3F0-C1D22D69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268799"/>
        <c:axId val="103285647"/>
      </c:barChart>
      <c:catAx>
        <c:axId val="1182687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85647"/>
        <c:crosses val="autoZero"/>
        <c:auto val="1"/>
        <c:lblAlgn val="ctr"/>
        <c:lblOffset val="100"/>
        <c:noMultiLvlLbl val="0"/>
      </c:catAx>
      <c:valAx>
        <c:axId val="103285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68799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Collection Example- Acknowledgement and Correction.xlsx]Summary Table Ack!PivotTable3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Classwide</a:t>
            </a:r>
            <a:r>
              <a:rPr lang="en-US" baseline="0"/>
              <a:t> Total by Grade Level</a:t>
            </a:r>
          </a:p>
          <a:p>
            <a:pPr>
              <a:defRPr/>
            </a:pPr>
            <a:r>
              <a:rPr lang="en-US" baseline="0"/>
              <a:t>1st Grading Period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'Summary Table Ack'!$B$3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50-F140-AA52-1B8D865029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50-F140-AA52-1B8D865029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50-F140-AA52-1B8D865029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50-F140-AA52-1B8D865029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50-F140-AA52-1B8D865029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50-F140-AA52-1B8D865029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Table Ack'!$A$4:$A$9</c:f>
              <c:strCache>
                <c:ptCount val="5"/>
                <c:pt idx="0">
                  <c:v>6th</c:v>
                </c:pt>
                <c:pt idx="1">
                  <c:v>7th</c:v>
                </c:pt>
                <c:pt idx="2">
                  <c:v>8th</c:v>
                </c:pt>
                <c:pt idx="3">
                  <c:v>Elec</c:v>
                </c:pt>
                <c:pt idx="4">
                  <c:v>Int</c:v>
                </c:pt>
              </c:strCache>
            </c:strRef>
          </c:cat>
          <c:val>
            <c:numRef>
              <c:f>'Summary Table Ack'!$B$4:$B$9</c:f>
              <c:numCache>
                <c:formatCode>General</c:formatCode>
                <c:ptCount val="5"/>
                <c:pt idx="0">
                  <c:v>190</c:v>
                </c:pt>
                <c:pt idx="1">
                  <c:v>547</c:v>
                </c:pt>
                <c:pt idx="2">
                  <c:v>529</c:v>
                </c:pt>
                <c:pt idx="3">
                  <c:v>704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50-F140-AA52-1B8D865029B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872977591796969"/>
          <c:y val="0.34015073115860517"/>
          <c:w val="0.12650348980211146"/>
          <c:h val="0.35912690459147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Corrective</a:t>
            </a:r>
            <a:r>
              <a:rPr lang="en-US" sz="1600" baseline="0"/>
              <a:t> Actions By Teacher 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5203662519285"/>
          <c:y val="7.727083333333333E-2"/>
          <c:w val="0.84880326982028009"/>
          <c:h val="0.77528822178477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'SAMPLE Corrective'!$D$1:$D$2</c:f>
              <c:strCache>
                <c:ptCount val="2"/>
                <c:pt idx="0">
                  <c:v>1st grading period </c:v>
                </c:pt>
                <c:pt idx="1">
                  <c:v>Classwide 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'SAMPLE Corrective'!$B$3:$C$29</c:f>
              <c:multiLvlStrCache>
                <c:ptCount val="27"/>
                <c:lvl>
                  <c:pt idx="0">
                    <c:v>ODR</c:v>
                  </c:pt>
                  <c:pt idx="1">
                    <c:v>ISS</c:v>
                  </c:pt>
                  <c:pt idx="2">
                    <c:v>OSS</c:v>
                  </c:pt>
                  <c:pt idx="3">
                    <c:v>ODR</c:v>
                  </c:pt>
                  <c:pt idx="4">
                    <c:v>ISS</c:v>
                  </c:pt>
                  <c:pt idx="5">
                    <c:v>OSS</c:v>
                  </c:pt>
                  <c:pt idx="6">
                    <c:v>ODR</c:v>
                  </c:pt>
                  <c:pt idx="7">
                    <c:v>ISS</c:v>
                  </c:pt>
                  <c:pt idx="8">
                    <c:v>OSS</c:v>
                  </c:pt>
                  <c:pt idx="9">
                    <c:v>ODR</c:v>
                  </c:pt>
                  <c:pt idx="10">
                    <c:v>ISS</c:v>
                  </c:pt>
                  <c:pt idx="11">
                    <c:v>OSS</c:v>
                  </c:pt>
                  <c:pt idx="12">
                    <c:v>ODR</c:v>
                  </c:pt>
                  <c:pt idx="13">
                    <c:v>ISS</c:v>
                  </c:pt>
                  <c:pt idx="14">
                    <c:v>OSS</c:v>
                  </c:pt>
                  <c:pt idx="15">
                    <c:v>ODR</c:v>
                  </c:pt>
                  <c:pt idx="16">
                    <c:v>ISS</c:v>
                  </c:pt>
                  <c:pt idx="17">
                    <c:v>OSS</c:v>
                  </c:pt>
                  <c:pt idx="18">
                    <c:v>ODR</c:v>
                  </c:pt>
                  <c:pt idx="19">
                    <c:v>ISS</c:v>
                  </c:pt>
                  <c:pt idx="20">
                    <c:v>OSS</c:v>
                  </c:pt>
                  <c:pt idx="21">
                    <c:v>ODR</c:v>
                  </c:pt>
                  <c:pt idx="22">
                    <c:v>ISS</c:v>
                  </c:pt>
                  <c:pt idx="23">
                    <c:v>OSS</c:v>
                  </c:pt>
                  <c:pt idx="24">
                    <c:v>ODR</c:v>
                  </c:pt>
                  <c:pt idx="25">
                    <c:v>ISS</c:v>
                  </c:pt>
                  <c:pt idx="26">
                    <c:v>OSS</c:v>
                  </c:pt>
                </c:lvl>
                <c:lvl>
                  <c:pt idx="0">
                    <c:v>Coffman</c:v>
                  </c:pt>
                  <c:pt idx="3">
                    <c:v>Morgan</c:v>
                  </c:pt>
                  <c:pt idx="6">
                    <c:v>Ramirez</c:v>
                  </c:pt>
                  <c:pt idx="9">
                    <c:v>Patrin</c:v>
                  </c:pt>
                  <c:pt idx="12">
                    <c:v>Susong</c:v>
                  </c:pt>
                  <c:pt idx="15">
                    <c:v>Davis</c:v>
                  </c:pt>
                  <c:pt idx="18">
                    <c:v>Garcia</c:v>
                  </c:pt>
                  <c:pt idx="21">
                    <c:v>Jackson</c:v>
                  </c:pt>
                  <c:pt idx="24">
                    <c:v>Pennywhistle</c:v>
                  </c:pt>
                </c:lvl>
              </c:multiLvlStrCache>
            </c:multiLvlStrRef>
          </c:cat>
          <c:val>
            <c:numRef>
              <c:f>'SAMPLE Corrective'!$D$3:$D$29</c:f>
              <c:numCache>
                <c:formatCode>General</c:formatCode>
                <c:ptCount val="2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12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1</c:v>
                </c:pt>
                <c:pt idx="24">
                  <c:v>9</c:v>
                </c:pt>
                <c:pt idx="25">
                  <c:v>4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1-044C-9B70-94E6390F02B7}"/>
            </c:ext>
          </c:extLst>
        </c:ser>
        <c:ser>
          <c:idx val="1"/>
          <c:order val="1"/>
          <c:tx>
            <c:strRef>
              <c:f>'SAMPLE Corrective'!$E$1:$E$2</c:f>
              <c:strCache>
                <c:ptCount val="2"/>
                <c:pt idx="0">
                  <c:v>2nd grading period</c:v>
                </c:pt>
                <c:pt idx="1">
                  <c:v>Classwide total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'SAMPLE Corrective'!$B$3:$C$29</c:f>
              <c:multiLvlStrCache>
                <c:ptCount val="27"/>
                <c:lvl>
                  <c:pt idx="0">
                    <c:v>ODR</c:v>
                  </c:pt>
                  <c:pt idx="1">
                    <c:v>ISS</c:v>
                  </c:pt>
                  <c:pt idx="2">
                    <c:v>OSS</c:v>
                  </c:pt>
                  <c:pt idx="3">
                    <c:v>ODR</c:v>
                  </c:pt>
                  <c:pt idx="4">
                    <c:v>ISS</c:v>
                  </c:pt>
                  <c:pt idx="5">
                    <c:v>OSS</c:v>
                  </c:pt>
                  <c:pt idx="6">
                    <c:v>ODR</c:v>
                  </c:pt>
                  <c:pt idx="7">
                    <c:v>ISS</c:v>
                  </c:pt>
                  <c:pt idx="8">
                    <c:v>OSS</c:v>
                  </c:pt>
                  <c:pt idx="9">
                    <c:v>ODR</c:v>
                  </c:pt>
                  <c:pt idx="10">
                    <c:v>ISS</c:v>
                  </c:pt>
                  <c:pt idx="11">
                    <c:v>OSS</c:v>
                  </c:pt>
                  <c:pt idx="12">
                    <c:v>ODR</c:v>
                  </c:pt>
                  <c:pt idx="13">
                    <c:v>ISS</c:v>
                  </c:pt>
                  <c:pt idx="14">
                    <c:v>OSS</c:v>
                  </c:pt>
                  <c:pt idx="15">
                    <c:v>ODR</c:v>
                  </c:pt>
                  <c:pt idx="16">
                    <c:v>ISS</c:v>
                  </c:pt>
                  <c:pt idx="17">
                    <c:v>OSS</c:v>
                  </c:pt>
                  <c:pt idx="18">
                    <c:v>ODR</c:v>
                  </c:pt>
                  <c:pt idx="19">
                    <c:v>ISS</c:v>
                  </c:pt>
                  <c:pt idx="20">
                    <c:v>OSS</c:v>
                  </c:pt>
                  <c:pt idx="21">
                    <c:v>ODR</c:v>
                  </c:pt>
                  <c:pt idx="22">
                    <c:v>ISS</c:v>
                  </c:pt>
                  <c:pt idx="23">
                    <c:v>OSS</c:v>
                  </c:pt>
                  <c:pt idx="24">
                    <c:v>ODR</c:v>
                  </c:pt>
                  <c:pt idx="25">
                    <c:v>ISS</c:v>
                  </c:pt>
                  <c:pt idx="26">
                    <c:v>OSS</c:v>
                  </c:pt>
                </c:lvl>
                <c:lvl>
                  <c:pt idx="0">
                    <c:v>Coffman</c:v>
                  </c:pt>
                  <c:pt idx="3">
                    <c:v>Morgan</c:v>
                  </c:pt>
                  <c:pt idx="6">
                    <c:v>Ramirez</c:v>
                  </c:pt>
                  <c:pt idx="9">
                    <c:v>Patrin</c:v>
                  </c:pt>
                  <c:pt idx="12">
                    <c:v>Susong</c:v>
                  </c:pt>
                  <c:pt idx="15">
                    <c:v>Davis</c:v>
                  </c:pt>
                  <c:pt idx="18">
                    <c:v>Garcia</c:v>
                  </c:pt>
                  <c:pt idx="21">
                    <c:v>Jackson</c:v>
                  </c:pt>
                  <c:pt idx="24">
                    <c:v>Pennywhistle</c:v>
                  </c:pt>
                </c:lvl>
              </c:multiLvlStrCache>
            </c:multiLvlStrRef>
          </c:cat>
          <c:val>
            <c:numRef>
              <c:f>'SAMPLE Corrective'!$E$3:$E$29</c:f>
              <c:numCache>
                <c:formatCode>General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1-C7B1-044C-9B70-94E6390F02B7}"/>
            </c:ext>
          </c:extLst>
        </c:ser>
        <c:ser>
          <c:idx val="2"/>
          <c:order val="2"/>
          <c:tx>
            <c:strRef>
              <c:f>'SAMPLE Corrective'!$F$1:$F$2</c:f>
              <c:strCache>
                <c:ptCount val="2"/>
                <c:pt idx="0">
                  <c:v>3rd grading period</c:v>
                </c:pt>
                <c:pt idx="1">
                  <c:v>Classwide total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'SAMPLE Corrective'!$B$3:$C$29</c:f>
              <c:multiLvlStrCache>
                <c:ptCount val="27"/>
                <c:lvl>
                  <c:pt idx="0">
                    <c:v>ODR</c:v>
                  </c:pt>
                  <c:pt idx="1">
                    <c:v>ISS</c:v>
                  </c:pt>
                  <c:pt idx="2">
                    <c:v>OSS</c:v>
                  </c:pt>
                  <c:pt idx="3">
                    <c:v>ODR</c:v>
                  </c:pt>
                  <c:pt idx="4">
                    <c:v>ISS</c:v>
                  </c:pt>
                  <c:pt idx="5">
                    <c:v>OSS</c:v>
                  </c:pt>
                  <c:pt idx="6">
                    <c:v>ODR</c:v>
                  </c:pt>
                  <c:pt idx="7">
                    <c:v>ISS</c:v>
                  </c:pt>
                  <c:pt idx="8">
                    <c:v>OSS</c:v>
                  </c:pt>
                  <c:pt idx="9">
                    <c:v>ODR</c:v>
                  </c:pt>
                  <c:pt idx="10">
                    <c:v>ISS</c:v>
                  </c:pt>
                  <c:pt idx="11">
                    <c:v>OSS</c:v>
                  </c:pt>
                  <c:pt idx="12">
                    <c:v>ODR</c:v>
                  </c:pt>
                  <c:pt idx="13">
                    <c:v>ISS</c:v>
                  </c:pt>
                  <c:pt idx="14">
                    <c:v>OSS</c:v>
                  </c:pt>
                  <c:pt idx="15">
                    <c:v>ODR</c:v>
                  </c:pt>
                  <c:pt idx="16">
                    <c:v>ISS</c:v>
                  </c:pt>
                  <c:pt idx="17">
                    <c:v>OSS</c:v>
                  </c:pt>
                  <c:pt idx="18">
                    <c:v>ODR</c:v>
                  </c:pt>
                  <c:pt idx="19">
                    <c:v>ISS</c:v>
                  </c:pt>
                  <c:pt idx="20">
                    <c:v>OSS</c:v>
                  </c:pt>
                  <c:pt idx="21">
                    <c:v>ODR</c:v>
                  </c:pt>
                  <c:pt idx="22">
                    <c:v>ISS</c:v>
                  </c:pt>
                  <c:pt idx="23">
                    <c:v>OSS</c:v>
                  </c:pt>
                  <c:pt idx="24">
                    <c:v>ODR</c:v>
                  </c:pt>
                  <c:pt idx="25">
                    <c:v>ISS</c:v>
                  </c:pt>
                  <c:pt idx="26">
                    <c:v>OSS</c:v>
                  </c:pt>
                </c:lvl>
                <c:lvl>
                  <c:pt idx="0">
                    <c:v>Coffman</c:v>
                  </c:pt>
                  <c:pt idx="3">
                    <c:v>Morgan</c:v>
                  </c:pt>
                  <c:pt idx="6">
                    <c:v>Ramirez</c:v>
                  </c:pt>
                  <c:pt idx="9">
                    <c:v>Patrin</c:v>
                  </c:pt>
                  <c:pt idx="12">
                    <c:v>Susong</c:v>
                  </c:pt>
                  <c:pt idx="15">
                    <c:v>Davis</c:v>
                  </c:pt>
                  <c:pt idx="18">
                    <c:v>Garcia</c:v>
                  </c:pt>
                  <c:pt idx="21">
                    <c:v>Jackson</c:v>
                  </c:pt>
                  <c:pt idx="24">
                    <c:v>Pennywhistle</c:v>
                  </c:pt>
                </c:lvl>
              </c:multiLvlStrCache>
            </c:multiLvlStrRef>
          </c:cat>
          <c:val>
            <c:numRef>
              <c:f>'SAMPLE Corrective'!$F$3:$F$29</c:f>
              <c:numCache>
                <c:formatCode>General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2-C7B1-044C-9B70-94E6390F0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283455"/>
        <c:axId val="173236463"/>
      </c:barChart>
      <c:catAx>
        <c:axId val="1682834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36463"/>
        <c:crosses val="autoZero"/>
        <c:auto val="1"/>
        <c:lblAlgn val="ctr"/>
        <c:lblOffset val="100"/>
        <c:noMultiLvlLbl val="0"/>
      </c:catAx>
      <c:valAx>
        <c:axId val="17323646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8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Collection Example- Acknowledgement and Correction.xlsx]Summary Table Corrections!PivotTable4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Removals</a:t>
            </a:r>
            <a:r>
              <a:rPr lang="en-US" baseline="0"/>
              <a:t> By Grade</a:t>
            </a:r>
          </a:p>
          <a:p>
            <a:pPr>
              <a:defRPr/>
            </a:pPr>
            <a:r>
              <a:rPr lang="en-US" baseline="0"/>
              <a:t>1st Grading Period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'Summary Table Corrections'!$B$3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1D-894E-8FF2-E5EFF2C79A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1D-894E-8FF2-E5EFF2C79A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1D-894E-8FF2-E5EFF2C79A8D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D-894E-8FF2-E5EFF2C79A8D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D-894E-8FF2-E5EFF2C79A8D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D-894E-8FF2-E5EFF2C79A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'Summary Table Corrections'!$A$4:$A$7</c:f>
              <c:strCache>
                <c:ptCount val="3"/>
                <c:pt idx="0">
                  <c:v>6th</c:v>
                </c:pt>
                <c:pt idx="1">
                  <c:v>7th</c:v>
                </c:pt>
                <c:pt idx="2">
                  <c:v>8th</c:v>
                </c:pt>
              </c:strCache>
            </c:strRef>
          </c:cat>
          <c:val>
            <c:numRef>
              <c:f>'Summary Table Corrections'!$B$4:$B$7</c:f>
              <c:numCache>
                <c:formatCode>General</c:formatCode>
                <c:ptCount val="3"/>
                <c:pt idx="0">
                  <c:v>10</c:v>
                </c:pt>
                <c:pt idx="1">
                  <c:v>7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1D-894E-8FF2-E5EFF2C79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31696730429476"/>
          <c:y val="0.39769575678040248"/>
          <c:w val="0.15150020721094073"/>
          <c:h val="0.348959973753280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Collection Example- Acknowledgement and Correction.xlsx]Summary Table Corrections!PivotTable5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Removals</a:t>
            </a:r>
            <a:r>
              <a:rPr lang="en-US" baseline="0"/>
              <a:t> by Type</a:t>
            </a:r>
          </a:p>
          <a:p>
            <a:pPr>
              <a:defRPr/>
            </a:pPr>
            <a:r>
              <a:rPr lang="en-US" baseline="0"/>
              <a:t>1st Grading Period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'Summary Table Corrections'!$B$13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FF-4543-8AA0-F277C249824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FF-4543-8AA0-F277C249824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FF-4543-8AA0-F277C24982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Table Corrections'!$A$14:$A$17</c:f>
              <c:strCache>
                <c:ptCount val="3"/>
                <c:pt idx="0">
                  <c:v>ISS</c:v>
                </c:pt>
                <c:pt idx="1">
                  <c:v>ODR</c:v>
                </c:pt>
                <c:pt idx="2">
                  <c:v>OSS</c:v>
                </c:pt>
              </c:strCache>
            </c:strRef>
          </c:cat>
          <c:val>
            <c:numRef>
              <c:f>'Summary Table Corrections'!$B$14:$B$17</c:f>
              <c:numCache>
                <c:formatCode>General</c:formatCode>
                <c:ptCount val="3"/>
                <c:pt idx="0">
                  <c:v>15</c:v>
                </c:pt>
                <c:pt idx="1">
                  <c:v>39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FF-4543-8AA0-F277C249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35220737857219"/>
          <c:y val="0.4571516736083665"/>
          <c:w val="0.11946673449526675"/>
          <c:h val="0.24038853251451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156633</xdr:colOff>
      <xdr:row>21</xdr:row>
      <xdr:rowOff>194733</xdr:rowOff>
    </xdr:from>
    <xdr:to>
      <xdr:col>4</xdr:col>
      <xdr:colOff>1045633</xdr:colOff>
      <xdr:row>46</xdr:row>
      <xdr:rowOff>29633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71AFF7-D24F-754E-8EF2-8A1DD904AE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745067</xdr:colOff>
      <xdr:row>21</xdr:row>
      <xdr:rowOff>182033</xdr:rowOff>
    </xdr:from>
    <xdr:to>
      <xdr:col>9</xdr:col>
      <xdr:colOff>774700</xdr:colOff>
      <xdr:row>45</xdr:row>
      <xdr:rowOff>194733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23051C0-6073-224F-8552-2D0E87C6B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6</xdr:col>
      <xdr:colOff>508000</xdr:colOff>
      <xdr:row>56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51885D-2829-324A-A5D6-BC0DA99CE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1083733</xdr:colOff>
      <xdr:row>31</xdr:row>
      <xdr:rowOff>8467</xdr:rowOff>
    </xdr:from>
    <xdr:to>
      <xdr:col>9</xdr:col>
      <xdr:colOff>1223433</xdr:colOff>
      <xdr:row>44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FE12B7E4-D3B8-3B4D-B1D2-B79BF31B82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45</xdr:row>
      <xdr:rowOff>16933</xdr:rowOff>
    </xdr:from>
    <xdr:to>
      <xdr:col>9</xdr:col>
      <xdr:colOff>1168400</xdr:colOff>
      <xdr:row>61</xdr:row>
      <xdr:rowOff>55033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446158FF-E73A-2344-8D8A-5AC1BDCBE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622.585870254632" createdVersion="6" refreshedVersion="6" minRefreshableVersion="3" recordCount="17" xr:uid="{406542E1-907D-B64E-8F6B-F6A2766CB47E}">
  <cacheSource type="worksheet">
    <worksheetSource ref="A1:C18" sheet="SAMPLE Acknowledgment"/>
  </cacheSource>
  <cacheFields count="3">
    <cacheField name="Grade level/ Area " numFmtId="0">
      <sharedItems containsBlank="1" count="12">
        <m/>
        <s v="6th"/>
        <s v="7th"/>
        <s v="8th"/>
        <s v="Elec"/>
        <s v="Int"/>
        <s v="Theater" u="1"/>
        <s v="Spanish" u="1"/>
        <s v="Tech" u="1"/>
        <s v="Arts" u="1"/>
        <s v="PE" u="1"/>
        <s v="Intervention" u="1"/>
      </sharedItems>
    </cacheField>
    <cacheField name="Teacher" numFmtId="0">
      <sharedItems containsBlank="1" count="17">
        <m/>
        <s v="Coffman"/>
        <s v="Morgan"/>
        <s v="Ramirez"/>
        <s v="Ogden"/>
        <s v="Patrin"/>
        <s v="Susong"/>
        <s v="Davis"/>
        <s v="Torres"/>
        <s v="Garcia"/>
        <s v="Jackson"/>
        <s v="Pennywhistle"/>
        <s v="Gray"/>
        <s v="Hunter"/>
        <s v="Johnson"/>
        <s v="Gutierrez"/>
        <s v="Chapman"/>
      </sharedItems>
    </cacheField>
    <cacheField name="1st grading period " numFmtId="0">
      <sharedItems containsMixedTypes="1" containsNumber="1" containsInteger="1" minValue="45" maxValue="216" count="17">
        <s v="Classwide total "/>
        <n v="67"/>
        <n v="78"/>
        <n v="45"/>
        <n v="125"/>
        <n v="112"/>
        <n v="167"/>
        <n v="143"/>
        <n v="200"/>
        <n v="215"/>
        <n v="114"/>
        <n v="117"/>
        <n v="100"/>
        <n v="216"/>
        <n v="156"/>
        <n v="115"/>
        <n v="13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622.621287847222" createdVersion="6" refreshedVersion="6" minRefreshableVersion="3" recordCount="28" xr:uid="{6AE421D8-2603-DC4F-A8D9-8922F17BA321}">
  <cacheSource type="worksheet">
    <worksheetSource ref="A1:D29" sheet="SAMPLE Corrective"/>
  </cacheSource>
  <cacheFields count="4">
    <cacheField name="Grade level/ Area " numFmtId="0">
      <sharedItems containsBlank="1" count="4">
        <m/>
        <s v="6th"/>
        <s v="7th"/>
        <s v="8th"/>
      </sharedItems>
    </cacheField>
    <cacheField name="Teacher" numFmtId="0">
      <sharedItems containsBlank="1" count="10">
        <m/>
        <s v="Coffman"/>
        <s v="Morgan"/>
        <s v="Ramirez"/>
        <s v="Patrin"/>
        <s v="Susong"/>
        <s v="Davis"/>
        <s v="Garcia"/>
        <s v="Jackson"/>
        <s v="Pennywhistle"/>
      </sharedItems>
    </cacheField>
    <cacheField name="Removal Type" numFmtId="0">
      <sharedItems containsBlank="1" count="4">
        <m/>
        <s v="ODR"/>
        <s v="ISS"/>
        <s v="OSS"/>
      </sharedItems>
    </cacheField>
    <cacheField name="1st grading period " numFmtId="0">
      <sharedItems containsMixedTypes="1" containsNumber="1" containsInteger="1" minValue="0" maxValue="12" count="9">
        <s v="Classwide total "/>
        <n v="4"/>
        <n v="1"/>
        <n v="0"/>
        <n v="3"/>
        <n v="2"/>
        <n v="12"/>
        <n v="7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</r>
  <r>
    <x v="1"/>
    <x v="1"/>
    <x v="1"/>
  </r>
  <r>
    <x v="1"/>
    <x v="2"/>
    <x v="2"/>
  </r>
  <r>
    <x v="1"/>
    <x v="3"/>
    <x v="3"/>
  </r>
  <r>
    <x v="2"/>
    <x v="4"/>
    <x v="4"/>
  </r>
  <r>
    <x v="2"/>
    <x v="5"/>
    <x v="5"/>
  </r>
  <r>
    <x v="2"/>
    <x v="6"/>
    <x v="6"/>
  </r>
  <r>
    <x v="2"/>
    <x v="7"/>
    <x v="7"/>
  </r>
  <r>
    <x v="3"/>
    <x v="8"/>
    <x v="8"/>
  </r>
  <r>
    <x v="3"/>
    <x v="9"/>
    <x v="9"/>
  </r>
  <r>
    <x v="3"/>
    <x v="10"/>
    <x v="10"/>
  </r>
  <r>
    <x v="4"/>
    <x v="11"/>
    <x v="11"/>
  </r>
  <r>
    <x v="4"/>
    <x v="12"/>
    <x v="12"/>
  </r>
  <r>
    <x v="4"/>
    <x v="13"/>
    <x v="13"/>
  </r>
  <r>
    <x v="4"/>
    <x v="14"/>
    <x v="14"/>
  </r>
  <r>
    <x v="4"/>
    <x v="15"/>
    <x v="15"/>
  </r>
  <r>
    <x v="5"/>
    <x v="16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x v="0"/>
    <x v="0"/>
    <x v="0"/>
  </r>
  <r>
    <x v="1"/>
    <x v="1"/>
    <x v="1"/>
    <x v="1"/>
  </r>
  <r>
    <x v="1"/>
    <x v="0"/>
    <x v="2"/>
    <x v="2"/>
  </r>
  <r>
    <x v="1"/>
    <x v="0"/>
    <x v="3"/>
    <x v="3"/>
  </r>
  <r>
    <x v="1"/>
    <x v="2"/>
    <x v="1"/>
    <x v="2"/>
  </r>
  <r>
    <x v="1"/>
    <x v="0"/>
    <x v="2"/>
    <x v="3"/>
  </r>
  <r>
    <x v="1"/>
    <x v="0"/>
    <x v="3"/>
    <x v="2"/>
  </r>
  <r>
    <x v="1"/>
    <x v="3"/>
    <x v="1"/>
    <x v="4"/>
  </r>
  <r>
    <x v="1"/>
    <x v="0"/>
    <x v="2"/>
    <x v="3"/>
  </r>
  <r>
    <x v="1"/>
    <x v="0"/>
    <x v="3"/>
    <x v="3"/>
  </r>
  <r>
    <x v="2"/>
    <x v="4"/>
    <x v="1"/>
    <x v="5"/>
  </r>
  <r>
    <x v="2"/>
    <x v="0"/>
    <x v="2"/>
    <x v="5"/>
  </r>
  <r>
    <x v="2"/>
    <x v="0"/>
    <x v="3"/>
    <x v="3"/>
  </r>
  <r>
    <x v="2"/>
    <x v="5"/>
    <x v="1"/>
    <x v="3"/>
  </r>
  <r>
    <x v="2"/>
    <x v="0"/>
    <x v="2"/>
    <x v="3"/>
  </r>
  <r>
    <x v="2"/>
    <x v="0"/>
    <x v="3"/>
    <x v="3"/>
  </r>
  <r>
    <x v="2"/>
    <x v="6"/>
    <x v="1"/>
    <x v="2"/>
  </r>
  <r>
    <x v="2"/>
    <x v="0"/>
    <x v="2"/>
    <x v="5"/>
  </r>
  <r>
    <x v="2"/>
    <x v="0"/>
    <x v="3"/>
    <x v="3"/>
  </r>
  <r>
    <x v="3"/>
    <x v="7"/>
    <x v="1"/>
    <x v="6"/>
  </r>
  <r>
    <x v="3"/>
    <x v="0"/>
    <x v="2"/>
    <x v="4"/>
  </r>
  <r>
    <x v="3"/>
    <x v="0"/>
    <x v="3"/>
    <x v="1"/>
  </r>
  <r>
    <x v="3"/>
    <x v="8"/>
    <x v="1"/>
    <x v="7"/>
  </r>
  <r>
    <x v="3"/>
    <x v="0"/>
    <x v="2"/>
    <x v="4"/>
  </r>
  <r>
    <x v="3"/>
    <x v="0"/>
    <x v="3"/>
    <x v="2"/>
  </r>
  <r>
    <x v="3"/>
    <x v="9"/>
    <x v="1"/>
    <x v="8"/>
  </r>
  <r>
    <x v="3"/>
    <x v="0"/>
    <x v="2"/>
    <x v="1"/>
  </r>
  <r>
    <x v="3"/>
    <x v="0"/>
    <x v="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04FCA7-E3F5-7B46-889B-E8BA373ED29A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0">
  <location ref="A3:B9" firstHeaderRow="1" firstDataRow="1" firstDataCol="1"/>
  <pivotFields count="3">
    <pivotField axis="axisRow" showAll="0">
      <items count="13">
        <item x="1"/>
        <item x="2"/>
        <item x="3"/>
        <item m="1" x="9"/>
        <item m="1" x="11"/>
        <item m="1" x="10"/>
        <item m="1" x="7"/>
        <item m="1" x="8"/>
        <item m="1" x="6"/>
        <item h="1" x="0"/>
        <item x="4"/>
        <item x="5"/>
        <item t="default"/>
      </items>
    </pivotField>
    <pivotField showAll="0">
      <items count="18">
        <item x="16"/>
        <item x="1"/>
        <item x="7"/>
        <item x="9"/>
        <item x="12"/>
        <item x="15"/>
        <item x="13"/>
        <item x="10"/>
        <item x="14"/>
        <item x="2"/>
        <item x="4"/>
        <item x="5"/>
        <item x="11"/>
        <item x="3"/>
        <item x="6"/>
        <item x="8"/>
        <item x="0"/>
        <item t="default"/>
      </items>
    </pivotField>
    <pivotField dataField="1" showAll="0">
      <items count="18">
        <item x="3"/>
        <item x="1"/>
        <item x="2"/>
        <item x="12"/>
        <item x="5"/>
        <item x="10"/>
        <item x="15"/>
        <item x="11"/>
        <item x="4"/>
        <item x="16"/>
        <item x="7"/>
        <item x="14"/>
        <item x="6"/>
        <item x="8"/>
        <item x="9"/>
        <item x="13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10"/>
    </i>
    <i>
      <x v="11"/>
    </i>
    <i t="grand">
      <x/>
    </i>
  </rowItems>
  <colItems count="1">
    <i/>
  </colItems>
  <dataFields count="1">
    <dataField name="Sum of 1st grading period " fld="2" baseField="0" baseItem="0"/>
  </dataFields>
  <chartFormats count="19">
    <chartFormat chart="1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8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7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87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7" format="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7" format="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7" format="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7" format="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8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93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8" format="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8" format="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8" format="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8" format="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612ED0-8A09-DF49-A603-B858A364082A}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13:B17" firstHeaderRow="1" firstDataRow="1" firstDataCol="1"/>
  <pivotFields count="4">
    <pivotField showAll="0">
      <items count="5">
        <item x="1"/>
        <item x="2"/>
        <item x="3"/>
        <item h="1" x="0"/>
        <item t="default"/>
      </items>
    </pivotField>
    <pivotField showAll="0">
      <items count="11">
        <item x="1"/>
        <item x="6"/>
        <item x="7"/>
        <item x="8"/>
        <item x="2"/>
        <item x="4"/>
        <item x="9"/>
        <item x="3"/>
        <item x="5"/>
        <item x="0"/>
        <item t="default"/>
      </items>
    </pivotField>
    <pivotField axis="axisRow" multipleItemSelectionAllowed="1" showAll="0">
      <items count="5">
        <item x="2"/>
        <item x="1"/>
        <item x="3"/>
        <item h="1" x="0"/>
        <item t="default"/>
      </items>
    </pivotField>
    <pivotField dataField="1" showAll="0">
      <items count="10">
        <item x="3"/>
        <item x="2"/>
        <item x="5"/>
        <item x="4"/>
        <item x="1"/>
        <item x="7"/>
        <item x="8"/>
        <item x="6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1st grading period " fld="3" baseField="0" baseItem="0"/>
  </dataFields>
  <chartFormats count="5">
    <chartFormat chart="1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84ADC2-FE73-4E44-84F9-A787D8D312EE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B7" firstHeaderRow="1" firstDataRow="1" firstDataCol="1" rowPageCount="1" colPageCount="1"/>
  <pivotFields count="4">
    <pivotField axis="axisRow" showAll="0">
      <items count="5">
        <item x="1"/>
        <item x="2"/>
        <item x="3"/>
        <item h="1" x="0"/>
        <item t="default"/>
      </items>
    </pivotField>
    <pivotField showAll="0">
      <items count="11">
        <item x="1"/>
        <item x="6"/>
        <item x="7"/>
        <item x="8"/>
        <item x="2"/>
        <item x="4"/>
        <item x="9"/>
        <item x="3"/>
        <item x="5"/>
        <item x="0"/>
        <item t="default"/>
      </items>
    </pivotField>
    <pivotField axis="axisPage" multipleItemSelectionAllowed="1" showAll="0">
      <items count="5">
        <item x="2"/>
        <item x="1"/>
        <item x="3"/>
        <item h="1" x="0"/>
        <item t="default"/>
      </items>
    </pivotField>
    <pivotField dataField="1" showAll="0">
      <items count="10">
        <item x="3"/>
        <item x="2"/>
        <item x="5"/>
        <item x="4"/>
        <item x="1"/>
        <item x="7"/>
        <item x="8"/>
        <item x="6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Sum of 1st grading period " fld="3" baseField="0" baseItem="0"/>
  </dataFields>
  <chartFormats count="4">
    <chartFormat chart="1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A069-1B2E-F043-A915-339356089469}">
  <dimension ref="A1:K18"/>
  <sheetViews>
    <sheetView tabSelected="1" zoomScaleNormal="100" workbookViewId="0">
      <selection activeCell="G4" sqref="G4"/>
    </sheetView>
  </sheetViews>
  <sheetFormatPr baseColWidth="10" defaultRowHeight="16" x14ac:dyDescent="0.2"/>
  <cols>
    <col min="1" max="1" width="14.6640625" style="5" customWidth="1"/>
    <col min="2" max="2" width="16.1640625" customWidth="1"/>
    <col min="3" max="3" width="18.5" style="5" customWidth="1"/>
    <col min="4" max="4" width="19.1640625" style="5" customWidth="1"/>
    <col min="5" max="5" width="18" style="5" customWidth="1"/>
    <col min="6" max="6" width="15.6640625" style="5" customWidth="1"/>
    <col min="7" max="7" width="22.33203125" bestFit="1" customWidth="1"/>
    <col min="8" max="8" width="21.6640625" bestFit="1" customWidth="1"/>
    <col min="9" max="9" width="22.33203125" bestFit="1" customWidth="1"/>
    <col min="10" max="10" width="14.33203125" customWidth="1"/>
  </cols>
  <sheetData>
    <row r="1" spans="1:11" s="12" customFormat="1" x14ac:dyDescent="0.2">
      <c r="A1" s="13" t="s">
        <v>1</v>
      </c>
      <c r="B1" s="8" t="s">
        <v>0</v>
      </c>
      <c r="C1" s="14" t="s">
        <v>11</v>
      </c>
      <c r="D1" s="14" t="s">
        <v>3</v>
      </c>
      <c r="E1" s="14" t="s">
        <v>4</v>
      </c>
      <c r="F1" s="15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1" t="s">
        <v>10</v>
      </c>
    </row>
    <row r="2" spans="1:11" s="12" customFormat="1" x14ac:dyDescent="0.2">
      <c r="A2" s="13"/>
      <c r="B2" s="8"/>
      <c r="C2" s="14" t="s">
        <v>2</v>
      </c>
      <c r="D2" s="14" t="s">
        <v>2</v>
      </c>
      <c r="E2" s="14" t="s">
        <v>2</v>
      </c>
      <c r="F2" s="15"/>
      <c r="G2" s="10" t="s">
        <v>2</v>
      </c>
      <c r="H2" s="10" t="s">
        <v>2</v>
      </c>
      <c r="I2" s="10" t="s">
        <v>2</v>
      </c>
      <c r="J2" s="11"/>
      <c r="K2" s="11"/>
    </row>
    <row r="3" spans="1:11" ht="19" x14ac:dyDescent="0.25">
      <c r="A3" s="6" t="s">
        <v>31</v>
      </c>
      <c r="B3" s="1" t="s">
        <v>15</v>
      </c>
      <c r="C3" s="5">
        <v>67</v>
      </c>
      <c r="D3" s="5">
        <v>115</v>
      </c>
      <c r="E3" s="5">
        <v>75</v>
      </c>
      <c r="F3" s="5">
        <f>SUM(C3:E3)</f>
        <v>257</v>
      </c>
      <c r="J3">
        <f>SUM(G3:I3)</f>
        <v>0</v>
      </c>
      <c r="K3">
        <f>SUM(F3,J3)</f>
        <v>257</v>
      </c>
    </row>
    <row r="4" spans="1:11" ht="19" x14ac:dyDescent="0.25">
      <c r="A4" s="6" t="s">
        <v>31</v>
      </c>
      <c r="B4" s="1" t="s">
        <v>16</v>
      </c>
      <c r="C4" s="5">
        <v>78</v>
      </c>
      <c r="D4" s="5">
        <v>117</v>
      </c>
      <c r="E4" s="5">
        <v>120</v>
      </c>
      <c r="F4" s="5">
        <f t="shared" ref="F4:F18" si="0">SUM(C4:E4)</f>
        <v>315</v>
      </c>
      <c r="J4">
        <f t="shared" ref="J4:J18" si="1">SUM(G4:I4)</f>
        <v>0</v>
      </c>
      <c r="K4">
        <f t="shared" ref="K4:K18" si="2">SUM(F4,J4)</f>
        <v>315</v>
      </c>
    </row>
    <row r="5" spans="1:11" ht="19" x14ac:dyDescent="0.25">
      <c r="A5" s="6" t="s">
        <v>31</v>
      </c>
      <c r="B5" s="1" t="s">
        <v>17</v>
      </c>
      <c r="C5" s="5">
        <v>45</v>
      </c>
      <c r="D5" s="5">
        <v>165</v>
      </c>
      <c r="E5" s="5">
        <v>175</v>
      </c>
      <c r="F5" s="5">
        <f t="shared" si="0"/>
        <v>385</v>
      </c>
      <c r="J5">
        <f t="shared" si="1"/>
        <v>0</v>
      </c>
      <c r="K5">
        <f t="shared" si="2"/>
        <v>385</v>
      </c>
    </row>
    <row r="6" spans="1:11" ht="19" x14ac:dyDescent="0.25">
      <c r="A6" s="6" t="s">
        <v>32</v>
      </c>
      <c r="B6" s="1" t="s">
        <v>18</v>
      </c>
      <c r="C6" s="5">
        <v>125</v>
      </c>
      <c r="D6" s="5">
        <v>214</v>
      </c>
      <c r="E6" s="5">
        <v>225</v>
      </c>
      <c r="F6" s="5">
        <f t="shared" si="0"/>
        <v>564</v>
      </c>
      <c r="J6">
        <f t="shared" si="1"/>
        <v>0</v>
      </c>
      <c r="K6">
        <f t="shared" si="2"/>
        <v>564</v>
      </c>
    </row>
    <row r="7" spans="1:11" ht="19" x14ac:dyDescent="0.25">
      <c r="A7" s="6" t="s">
        <v>32</v>
      </c>
      <c r="B7" s="1" t="s">
        <v>19</v>
      </c>
      <c r="C7" s="5">
        <v>112</v>
      </c>
      <c r="D7" s="5">
        <v>200</v>
      </c>
      <c r="E7" s="5">
        <v>200</v>
      </c>
      <c r="F7" s="5">
        <f t="shared" si="0"/>
        <v>512</v>
      </c>
      <c r="J7">
        <f t="shared" si="1"/>
        <v>0</v>
      </c>
      <c r="K7">
        <f t="shared" si="2"/>
        <v>512</v>
      </c>
    </row>
    <row r="8" spans="1:11" ht="19" x14ac:dyDescent="0.25">
      <c r="A8" s="6" t="s">
        <v>32</v>
      </c>
      <c r="B8" s="1" t="s">
        <v>20</v>
      </c>
      <c r="C8" s="5">
        <v>167</v>
      </c>
      <c r="D8" s="5">
        <v>215</v>
      </c>
      <c r="E8" s="5">
        <v>225</v>
      </c>
      <c r="F8" s="5">
        <f t="shared" si="0"/>
        <v>607</v>
      </c>
      <c r="J8">
        <f t="shared" si="1"/>
        <v>0</v>
      </c>
      <c r="K8">
        <f t="shared" si="2"/>
        <v>607</v>
      </c>
    </row>
    <row r="9" spans="1:11" ht="19" x14ac:dyDescent="0.25">
      <c r="A9" s="6" t="s">
        <v>32</v>
      </c>
      <c r="B9" s="1" t="s">
        <v>21</v>
      </c>
      <c r="C9" s="5">
        <v>143</v>
      </c>
      <c r="D9" s="5">
        <v>107</v>
      </c>
      <c r="E9" s="5">
        <v>101</v>
      </c>
      <c r="F9" s="5">
        <f t="shared" si="0"/>
        <v>351</v>
      </c>
      <c r="J9">
        <f t="shared" si="1"/>
        <v>0</v>
      </c>
      <c r="K9">
        <f t="shared" si="2"/>
        <v>351</v>
      </c>
    </row>
    <row r="10" spans="1:11" ht="19" x14ac:dyDescent="0.25">
      <c r="A10" s="6" t="s">
        <v>33</v>
      </c>
      <c r="B10" s="1" t="s">
        <v>22</v>
      </c>
      <c r="C10" s="5">
        <v>200</v>
      </c>
      <c r="D10" s="5">
        <v>225</v>
      </c>
      <c r="E10" s="5">
        <v>210</v>
      </c>
      <c r="F10" s="5">
        <f t="shared" si="0"/>
        <v>635</v>
      </c>
      <c r="J10">
        <f t="shared" si="1"/>
        <v>0</v>
      </c>
      <c r="K10">
        <f t="shared" si="2"/>
        <v>635</v>
      </c>
    </row>
    <row r="11" spans="1:11" ht="19" x14ac:dyDescent="0.25">
      <c r="A11" s="6" t="s">
        <v>33</v>
      </c>
      <c r="B11" s="1" t="s">
        <v>23</v>
      </c>
      <c r="C11" s="5">
        <v>215</v>
      </c>
      <c r="D11" s="5">
        <v>250</v>
      </c>
      <c r="E11" s="5">
        <v>267</v>
      </c>
      <c r="F11" s="5">
        <f t="shared" si="0"/>
        <v>732</v>
      </c>
      <c r="J11">
        <f t="shared" si="1"/>
        <v>0</v>
      </c>
      <c r="K11">
        <f t="shared" si="2"/>
        <v>732</v>
      </c>
    </row>
    <row r="12" spans="1:11" ht="19" x14ac:dyDescent="0.25">
      <c r="A12" s="6" t="s">
        <v>33</v>
      </c>
      <c r="B12" s="1" t="s">
        <v>24</v>
      </c>
      <c r="C12" s="5">
        <v>114</v>
      </c>
      <c r="D12" s="5">
        <v>130</v>
      </c>
      <c r="E12" s="5">
        <v>145</v>
      </c>
      <c r="F12" s="5">
        <f t="shared" si="0"/>
        <v>389</v>
      </c>
      <c r="J12">
        <f t="shared" si="1"/>
        <v>0</v>
      </c>
      <c r="K12">
        <f t="shared" si="2"/>
        <v>389</v>
      </c>
    </row>
    <row r="13" spans="1:11" ht="19" x14ac:dyDescent="0.25">
      <c r="A13" s="6" t="s">
        <v>36</v>
      </c>
      <c r="B13" s="1" t="s">
        <v>25</v>
      </c>
      <c r="C13" s="5">
        <v>117</v>
      </c>
      <c r="D13" s="5">
        <v>103</v>
      </c>
      <c r="E13" s="5">
        <v>110</v>
      </c>
      <c r="F13" s="5">
        <f t="shared" si="0"/>
        <v>330</v>
      </c>
      <c r="J13">
        <f t="shared" si="1"/>
        <v>0</v>
      </c>
      <c r="K13">
        <f t="shared" si="2"/>
        <v>330</v>
      </c>
    </row>
    <row r="14" spans="1:11" ht="19" x14ac:dyDescent="0.25">
      <c r="A14" s="6" t="s">
        <v>36</v>
      </c>
      <c r="B14" s="1" t="s">
        <v>26</v>
      </c>
      <c r="C14" s="5">
        <v>100</v>
      </c>
      <c r="D14" s="5">
        <v>100</v>
      </c>
      <c r="E14" s="5">
        <v>100</v>
      </c>
      <c r="F14" s="5">
        <f t="shared" si="0"/>
        <v>300</v>
      </c>
      <c r="J14">
        <f t="shared" si="1"/>
        <v>0</v>
      </c>
      <c r="K14">
        <f t="shared" si="2"/>
        <v>300</v>
      </c>
    </row>
    <row r="15" spans="1:11" ht="19" x14ac:dyDescent="0.25">
      <c r="A15" s="6" t="s">
        <v>36</v>
      </c>
      <c r="B15" s="1" t="s">
        <v>27</v>
      </c>
      <c r="C15" s="5">
        <v>216</v>
      </c>
      <c r="D15" s="5">
        <v>225</v>
      </c>
      <c r="E15" s="5">
        <v>240</v>
      </c>
      <c r="F15" s="5">
        <f t="shared" si="0"/>
        <v>681</v>
      </c>
      <c r="J15">
        <f t="shared" si="1"/>
        <v>0</v>
      </c>
      <c r="K15">
        <f t="shared" si="2"/>
        <v>681</v>
      </c>
    </row>
    <row r="16" spans="1:11" ht="19" x14ac:dyDescent="0.25">
      <c r="A16" s="6" t="s">
        <v>36</v>
      </c>
      <c r="B16" s="1" t="s">
        <v>28</v>
      </c>
      <c r="C16" s="5">
        <v>156</v>
      </c>
      <c r="D16" s="5">
        <v>175</v>
      </c>
      <c r="E16" s="5">
        <v>187</v>
      </c>
      <c r="F16" s="5">
        <f t="shared" si="0"/>
        <v>518</v>
      </c>
      <c r="J16">
        <f t="shared" si="1"/>
        <v>0</v>
      </c>
      <c r="K16">
        <f t="shared" si="2"/>
        <v>518</v>
      </c>
    </row>
    <row r="17" spans="1:11" ht="19" x14ac:dyDescent="0.25">
      <c r="A17" s="6" t="s">
        <v>36</v>
      </c>
      <c r="B17" s="1" t="s">
        <v>29</v>
      </c>
      <c r="C17" s="5">
        <v>115</v>
      </c>
      <c r="D17" s="5">
        <v>150</v>
      </c>
      <c r="E17" s="5">
        <v>175</v>
      </c>
      <c r="F17" s="5">
        <f t="shared" si="0"/>
        <v>440</v>
      </c>
      <c r="J17">
        <f t="shared" si="1"/>
        <v>0</v>
      </c>
      <c r="K17">
        <f t="shared" si="2"/>
        <v>440</v>
      </c>
    </row>
    <row r="18" spans="1:11" ht="19" x14ac:dyDescent="0.25">
      <c r="A18" s="6" t="s">
        <v>37</v>
      </c>
      <c r="B18" s="1" t="s">
        <v>30</v>
      </c>
      <c r="C18" s="5">
        <v>132</v>
      </c>
      <c r="D18" s="5">
        <v>160</v>
      </c>
      <c r="E18" s="5">
        <v>175</v>
      </c>
      <c r="F18" s="5">
        <f t="shared" si="0"/>
        <v>467</v>
      </c>
      <c r="J18">
        <f t="shared" si="1"/>
        <v>0</v>
      </c>
      <c r="K18">
        <f t="shared" si="2"/>
        <v>467</v>
      </c>
    </row>
  </sheetData>
  <autoFilter ref="A1:K2" xr:uid="{4E7E16E4-552F-C74A-B66D-89F8BE61F141}"/>
  <mergeCells count="5">
    <mergeCell ref="F1:F2"/>
    <mergeCell ref="J1:J2"/>
    <mergeCell ref="K1:K2"/>
    <mergeCell ref="A1:A2"/>
    <mergeCell ref="B1:B2"/>
  </mergeCells>
  <pageMargins left="0.7" right="0.7" top="0.75" bottom="0.75" header="0.3" footer="0.3"/>
  <pageSetup scale="91" orientation="landscape" horizontalDpi="0" verticalDpi="0"/>
  <headerFooter>
    <oddHeader xml:space="preserve">&amp;LAcknowledgment Data	
Campus goal: 	</oddHeader>
  </headerFooter>
  <colBreaks count="1" manualBreakCount="1">
    <brk id="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DF03-F465-1449-B1FA-277F8B3FF158}">
  <dimension ref="A3:B9"/>
  <sheetViews>
    <sheetView workbookViewId="0">
      <selection activeCell="C23" sqref="C23"/>
    </sheetView>
  </sheetViews>
  <sheetFormatPr baseColWidth="10" defaultRowHeight="16" x14ac:dyDescent="0.2"/>
  <cols>
    <col min="1" max="1" width="13" bestFit="1" customWidth="1"/>
    <col min="2" max="2" width="23.1640625" bestFit="1" customWidth="1"/>
    <col min="3" max="3" width="24" bestFit="1" customWidth="1"/>
    <col min="4" max="17" width="15.5" bestFit="1" customWidth="1"/>
    <col min="18" max="18" width="10.83203125" bestFit="1" customWidth="1"/>
  </cols>
  <sheetData>
    <row r="3" spans="1:2" x14ac:dyDescent="0.2">
      <c r="A3" s="2" t="s">
        <v>34</v>
      </c>
      <c r="B3" t="s">
        <v>38</v>
      </c>
    </row>
    <row r="4" spans="1:2" x14ac:dyDescent="0.2">
      <c r="A4" s="3" t="s">
        <v>31</v>
      </c>
      <c r="B4" s="4">
        <v>190</v>
      </c>
    </row>
    <row r="5" spans="1:2" x14ac:dyDescent="0.2">
      <c r="A5" s="3" t="s">
        <v>32</v>
      </c>
      <c r="B5" s="4">
        <v>547</v>
      </c>
    </row>
    <row r="6" spans="1:2" x14ac:dyDescent="0.2">
      <c r="A6" s="3" t="s">
        <v>33</v>
      </c>
      <c r="B6" s="4">
        <v>529</v>
      </c>
    </row>
    <row r="7" spans="1:2" x14ac:dyDescent="0.2">
      <c r="A7" s="3" t="s">
        <v>36</v>
      </c>
      <c r="B7" s="4">
        <v>704</v>
      </c>
    </row>
    <row r="8" spans="1:2" x14ac:dyDescent="0.2">
      <c r="A8" s="3" t="s">
        <v>37</v>
      </c>
      <c r="B8" s="4">
        <v>132</v>
      </c>
    </row>
    <row r="9" spans="1:2" x14ac:dyDescent="0.2">
      <c r="A9" s="3" t="s">
        <v>35</v>
      </c>
      <c r="B9" s="4">
        <v>2102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9635A-D902-BA49-BD58-9C99830EBEC5}">
  <dimension ref="A1:L33"/>
  <sheetViews>
    <sheetView zoomScaleNormal="100" workbookViewId="0">
      <selection activeCell="C4" sqref="C4"/>
    </sheetView>
  </sheetViews>
  <sheetFormatPr baseColWidth="10" defaultRowHeight="16" x14ac:dyDescent="0.2"/>
  <cols>
    <col min="1" max="1" width="21.5" bestFit="1" customWidth="1"/>
    <col min="2" max="2" width="13.5" bestFit="1" customWidth="1"/>
    <col min="3" max="3" width="13.5" customWidth="1"/>
    <col min="4" max="4" width="22" bestFit="1" customWidth="1"/>
    <col min="5" max="5" width="22.1640625" bestFit="1" customWidth="1"/>
    <col min="6" max="6" width="21.83203125" bestFit="1" customWidth="1"/>
    <col min="7" max="7" width="14.33203125" customWidth="1"/>
    <col min="8" max="8" width="22.33203125" bestFit="1" customWidth="1"/>
    <col min="9" max="9" width="21.6640625" bestFit="1" customWidth="1"/>
    <col min="10" max="10" width="22.33203125" bestFit="1" customWidth="1"/>
    <col min="11" max="11" width="14.33203125" customWidth="1"/>
  </cols>
  <sheetData>
    <row r="1" spans="1:12" s="12" customFormat="1" ht="17" x14ac:dyDescent="0.2">
      <c r="A1" s="8" t="s">
        <v>1</v>
      </c>
      <c r="B1" s="8" t="s">
        <v>0</v>
      </c>
      <c r="C1" s="9" t="s">
        <v>39</v>
      </c>
      <c r="D1" s="10" t="s">
        <v>11</v>
      </c>
      <c r="E1" s="10" t="s">
        <v>3</v>
      </c>
      <c r="F1" s="10" t="s">
        <v>4</v>
      </c>
      <c r="G1" s="11" t="s">
        <v>5</v>
      </c>
      <c r="H1" s="10" t="s">
        <v>6</v>
      </c>
      <c r="I1" s="10" t="s">
        <v>7</v>
      </c>
      <c r="J1" s="10" t="s">
        <v>8</v>
      </c>
      <c r="K1" s="11" t="s">
        <v>9</v>
      </c>
      <c r="L1" s="11" t="s">
        <v>10</v>
      </c>
    </row>
    <row r="2" spans="1:12" s="12" customFormat="1" x14ac:dyDescent="0.2">
      <c r="A2" s="8"/>
      <c r="B2" s="8"/>
      <c r="C2" s="9"/>
      <c r="D2" s="10" t="s">
        <v>2</v>
      </c>
      <c r="E2" s="10" t="s">
        <v>2</v>
      </c>
      <c r="F2" s="10" t="s">
        <v>2</v>
      </c>
      <c r="G2" s="11"/>
      <c r="H2" s="10" t="s">
        <v>2</v>
      </c>
      <c r="I2" s="10" t="s">
        <v>2</v>
      </c>
      <c r="J2" s="10" t="s">
        <v>2</v>
      </c>
      <c r="K2" s="11"/>
      <c r="L2" s="11"/>
    </row>
    <row r="3" spans="1:12" ht="19" x14ac:dyDescent="0.25">
      <c r="A3" s="1" t="s">
        <v>31</v>
      </c>
      <c r="B3" s="7" t="s">
        <v>15</v>
      </c>
      <c r="C3" s="1" t="s">
        <v>14</v>
      </c>
      <c r="D3">
        <v>4</v>
      </c>
      <c r="G3">
        <f>SUM(D3:F3)</f>
        <v>4</v>
      </c>
      <c r="K3">
        <f>SUM(H3:J3)</f>
        <v>0</v>
      </c>
      <c r="L3">
        <f>SUM(G3,K3)</f>
        <v>4</v>
      </c>
    </row>
    <row r="4" spans="1:12" ht="19" x14ac:dyDescent="0.25">
      <c r="A4" s="1" t="s">
        <v>31</v>
      </c>
      <c r="B4" s="7"/>
      <c r="C4" s="1" t="s">
        <v>12</v>
      </c>
      <c r="D4">
        <v>1</v>
      </c>
      <c r="G4">
        <f t="shared" ref="G4:G29" si="0">SUM(D4:F4)</f>
        <v>1</v>
      </c>
      <c r="K4">
        <f t="shared" ref="K4:K29" si="1">SUM(H4:J4)</f>
        <v>0</v>
      </c>
      <c r="L4">
        <f t="shared" ref="L4:L29" si="2">SUM(G4,K4)</f>
        <v>1</v>
      </c>
    </row>
    <row r="5" spans="1:12" ht="19" x14ac:dyDescent="0.25">
      <c r="A5" s="1" t="s">
        <v>31</v>
      </c>
      <c r="B5" s="7"/>
      <c r="C5" s="1" t="s">
        <v>13</v>
      </c>
      <c r="D5">
        <v>0</v>
      </c>
      <c r="G5">
        <f t="shared" si="0"/>
        <v>0</v>
      </c>
      <c r="K5">
        <f t="shared" si="1"/>
        <v>0</v>
      </c>
      <c r="L5">
        <f t="shared" si="2"/>
        <v>0</v>
      </c>
    </row>
    <row r="6" spans="1:12" ht="19" x14ac:dyDescent="0.25">
      <c r="A6" s="1" t="s">
        <v>31</v>
      </c>
      <c r="B6" s="7" t="s">
        <v>16</v>
      </c>
      <c r="C6" s="1" t="s">
        <v>14</v>
      </c>
      <c r="D6">
        <v>1</v>
      </c>
      <c r="G6">
        <f t="shared" si="0"/>
        <v>1</v>
      </c>
      <c r="K6">
        <f t="shared" si="1"/>
        <v>0</v>
      </c>
      <c r="L6">
        <f t="shared" si="2"/>
        <v>1</v>
      </c>
    </row>
    <row r="7" spans="1:12" ht="19" x14ac:dyDescent="0.25">
      <c r="A7" s="1" t="s">
        <v>31</v>
      </c>
      <c r="B7" s="7"/>
      <c r="C7" s="1" t="s">
        <v>12</v>
      </c>
      <c r="D7">
        <v>0</v>
      </c>
      <c r="G7">
        <f t="shared" si="0"/>
        <v>0</v>
      </c>
      <c r="K7">
        <f t="shared" si="1"/>
        <v>0</v>
      </c>
      <c r="L7">
        <f t="shared" si="2"/>
        <v>0</v>
      </c>
    </row>
    <row r="8" spans="1:12" ht="19" x14ac:dyDescent="0.25">
      <c r="A8" s="1" t="s">
        <v>31</v>
      </c>
      <c r="B8" s="7"/>
      <c r="C8" s="1" t="s">
        <v>13</v>
      </c>
      <c r="D8">
        <v>1</v>
      </c>
      <c r="G8">
        <f t="shared" si="0"/>
        <v>1</v>
      </c>
      <c r="K8">
        <f t="shared" si="1"/>
        <v>0</v>
      </c>
      <c r="L8">
        <f t="shared" si="2"/>
        <v>1</v>
      </c>
    </row>
    <row r="9" spans="1:12" ht="19" x14ac:dyDescent="0.25">
      <c r="A9" s="1" t="s">
        <v>31</v>
      </c>
      <c r="B9" s="7" t="s">
        <v>17</v>
      </c>
      <c r="C9" s="1" t="s">
        <v>14</v>
      </c>
      <c r="D9">
        <v>3</v>
      </c>
      <c r="G9">
        <f t="shared" si="0"/>
        <v>3</v>
      </c>
      <c r="K9">
        <f t="shared" si="1"/>
        <v>0</v>
      </c>
      <c r="L9">
        <f t="shared" si="2"/>
        <v>3</v>
      </c>
    </row>
    <row r="10" spans="1:12" ht="19" x14ac:dyDescent="0.25">
      <c r="A10" s="1" t="s">
        <v>31</v>
      </c>
      <c r="B10" s="7"/>
      <c r="C10" s="1" t="s">
        <v>12</v>
      </c>
      <c r="D10">
        <v>0</v>
      </c>
      <c r="G10">
        <f t="shared" si="0"/>
        <v>0</v>
      </c>
      <c r="K10">
        <f t="shared" si="1"/>
        <v>0</v>
      </c>
      <c r="L10">
        <f t="shared" si="2"/>
        <v>0</v>
      </c>
    </row>
    <row r="11" spans="1:12" ht="19" x14ac:dyDescent="0.25">
      <c r="A11" s="1" t="s">
        <v>31</v>
      </c>
      <c r="B11" s="7"/>
      <c r="C11" s="1" t="s">
        <v>13</v>
      </c>
      <c r="D11">
        <v>0</v>
      </c>
      <c r="G11">
        <f t="shared" si="0"/>
        <v>0</v>
      </c>
      <c r="K11">
        <f t="shared" si="1"/>
        <v>0</v>
      </c>
      <c r="L11">
        <f t="shared" si="2"/>
        <v>0</v>
      </c>
    </row>
    <row r="12" spans="1:12" ht="19" x14ac:dyDescent="0.25">
      <c r="A12" s="1" t="s">
        <v>32</v>
      </c>
      <c r="B12" s="7" t="s">
        <v>19</v>
      </c>
      <c r="C12" s="1" t="s">
        <v>14</v>
      </c>
      <c r="D12">
        <v>2</v>
      </c>
      <c r="G12">
        <f t="shared" si="0"/>
        <v>2</v>
      </c>
      <c r="K12">
        <f t="shared" si="1"/>
        <v>0</v>
      </c>
      <c r="L12">
        <f t="shared" si="2"/>
        <v>2</v>
      </c>
    </row>
    <row r="13" spans="1:12" ht="19" x14ac:dyDescent="0.25">
      <c r="A13" s="1" t="s">
        <v>32</v>
      </c>
      <c r="B13" s="7"/>
      <c r="C13" s="1" t="s">
        <v>12</v>
      </c>
      <c r="D13">
        <v>2</v>
      </c>
      <c r="G13">
        <f t="shared" si="0"/>
        <v>2</v>
      </c>
      <c r="K13">
        <f t="shared" si="1"/>
        <v>0</v>
      </c>
      <c r="L13">
        <f t="shared" si="2"/>
        <v>2</v>
      </c>
    </row>
    <row r="14" spans="1:12" ht="19" x14ac:dyDescent="0.25">
      <c r="A14" s="1" t="s">
        <v>32</v>
      </c>
      <c r="B14" s="7"/>
      <c r="C14" s="1" t="s">
        <v>13</v>
      </c>
      <c r="D14">
        <v>0</v>
      </c>
      <c r="G14">
        <f t="shared" si="0"/>
        <v>0</v>
      </c>
      <c r="K14">
        <f t="shared" si="1"/>
        <v>0</v>
      </c>
      <c r="L14">
        <f t="shared" si="2"/>
        <v>0</v>
      </c>
    </row>
    <row r="15" spans="1:12" ht="19" x14ac:dyDescent="0.25">
      <c r="A15" s="1" t="s">
        <v>32</v>
      </c>
      <c r="B15" s="7" t="s">
        <v>20</v>
      </c>
      <c r="C15" s="1" t="s">
        <v>14</v>
      </c>
      <c r="D15">
        <v>0</v>
      </c>
      <c r="G15">
        <f t="shared" si="0"/>
        <v>0</v>
      </c>
      <c r="K15">
        <f t="shared" si="1"/>
        <v>0</v>
      </c>
      <c r="L15">
        <f t="shared" si="2"/>
        <v>0</v>
      </c>
    </row>
    <row r="16" spans="1:12" ht="19" x14ac:dyDescent="0.25">
      <c r="A16" s="1" t="s">
        <v>32</v>
      </c>
      <c r="B16" s="7"/>
      <c r="C16" s="1" t="s">
        <v>12</v>
      </c>
      <c r="D16">
        <v>0</v>
      </c>
      <c r="G16">
        <f t="shared" si="0"/>
        <v>0</v>
      </c>
      <c r="K16">
        <f t="shared" si="1"/>
        <v>0</v>
      </c>
      <c r="L16">
        <f t="shared" si="2"/>
        <v>0</v>
      </c>
    </row>
    <row r="17" spans="1:12" ht="19" x14ac:dyDescent="0.25">
      <c r="A17" s="1" t="s">
        <v>32</v>
      </c>
      <c r="B17" s="7"/>
      <c r="C17" s="1" t="s">
        <v>13</v>
      </c>
      <c r="D17">
        <v>0</v>
      </c>
      <c r="G17">
        <f t="shared" si="0"/>
        <v>0</v>
      </c>
      <c r="K17">
        <f t="shared" si="1"/>
        <v>0</v>
      </c>
      <c r="L17">
        <f t="shared" si="2"/>
        <v>0</v>
      </c>
    </row>
    <row r="18" spans="1:12" ht="19" x14ac:dyDescent="0.25">
      <c r="A18" s="1" t="s">
        <v>32</v>
      </c>
      <c r="B18" s="7" t="s">
        <v>21</v>
      </c>
      <c r="C18" s="1" t="s">
        <v>14</v>
      </c>
      <c r="D18">
        <v>1</v>
      </c>
      <c r="G18">
        <f t="shared" si="0"/>
        <v>1</v>
      </c>
      <c r="K18">
        <f t="shared" si="1"/>
        <v>0</v>
      </c>
      <c r="L18">
        <f t="shared" si="2"/>
        <v>1</v>
      </c>
    </row>
    <row r="19" spans="1:12" ht="19" x14ac:dyDescent="0.25">
      <c r="A19" s="1" t="s">
        <v>32</v>
      </c>
      <c r="B19" s="7"/>
      <c r="C19" s="1" t="s">
        <v>12</v>
      </c>
      <c r="D19">
        <v>2</v>
      </c>
      <c r="G19">
        <f t="shared" si="0"/>
        <v>2</v>
      </c>
      <c r="K19">
        <f t="shared" si="1"/>
        <v>0</v>
      </c>
      <c r="L19">
        <f t="shared" si="2"/>
        <v>2</v>
      </c>
    </row>
    <row r="20" spans="1:12" ht="19" x14ac:dyDescent="0.25">
      <c r="A20" s="1" t="s">
        <v>32</v>
      </c>
      <c r="B20" s="7"/>
      <c r="C20" s="1" t="s">
        <v>13</v>
      </c>
      <c r="D20">
        <v>0</v>
      </c>
      <c r="G20">
        <f t="shared" si="0"/>
        <v>0</v>
      </c>
      <c r="K20">
        <f t="shared" si="1"/>
        <v>0</v>
      </c>
      <c r="L20">
        <f t="shared" si="2"/>
        <v>0</v>
      </c>
    </row>
    <row r="21" spans="1:12" ht="19" x14ac:dyDescent="0.25">
      <c r="A21" s="1" t="s">
        <v>33</v>
      </c>
      <c r="B21" s="7" t="s">
        <v>23</v>
      </c>
      <c r="C21" s="1" t="s">
        <v>14</v>
      </c>
      <c r="D21">
        <v>12</v>
      </c>
      <c r="G21">
        <f t="shared" si="0"/>
        <v>12</v>
      </c>
      <c r="K21">
        <f t="shared" si="1"/>
        <v>0</v>
      </c>
      <c r="L21">
        <f t="shared" si="2"/>
        <v>12</v>
      </c>
    </row>
    <row r="22" spans="1:12" ht="19" x14ac:dyDescent="0.25">
      <c r="A22" s="1" t="s">
        <v>33</v>
      </c>
      <c r="B22" s="7"/>
      <c r="C22" s="1" t="s">
        <v>12</v>
      </c>
      <c r="D22">
        <v>3</v>
      </c>
      <c r="G22">
        <f t="shared" si="0"/>
        <v>3</v>
      </c>
      <c r="K22">
        <f t="shared" si="1"/>
        <v>0</v>
      </c>
      <c r="L22">
        <f t="shared" si="2"/>
        <v>3</v>
      </c>
    </row>
    <row r="23" spans="1:12" ht="19" x14ac:dyDescent="0.25">
      <c r="A23" s="1" t="s">
        <v>33</v>
      </c>
      <c r="B23" s="7"/>
      <c r="C23" s="1" t="s">
        <v>13</v>
      </c>
      <c r="D23">
        <v>4</v>
      </c>
      <c r="G23">
        <f t="shared" si="0"/>
        <v>4</v>
      </c>
      <c r="K23">
        <f t="shared" si="1"/>
        <v>0</v>
      </c>
      <c r="L23">
        <f t="shared" si="2"/>
        <v>4</v>
      </c>
    </row>
    <row r="24" spans="1:12" ht="19" x14ac:dyDescent="0.25">
      <c r="A24" s="1" t="s">
        <v>33</v>
      </c>
      <c r="B24" s="7" t="s">
        <v>24</v>
      </c>
      <c r="C24" s="1" t="s">
        <v>14</v>
      </c>
      <c r="D24">
        <v>7</v>
      </c>
      <c r="G24">
        <f t="shared" si="0"/>
        <v>7</v>
      </c>
      <c r="K24">
        <f t="shared" si="1"/>
        <v>0</v>
      </c>
      <c r="L24">
        <f t="shared" si="2"/>
        <v>7</v>
      </c>
    </row>
    <row r="25" spans="1:12" ht="19" x14ac:dyDescent="0.25">
      <c r="A25" s="1" t="s">
        <v>33</v>
      </c>
      <c r="B25" s="7"/>
      <c r="C25" s="1" t="s">
        <v>12</v>
      </c>
      <c r="D25">
        <v>3</v>
      </c>
      <c r="G25">
        <f t="shared" si="0"/>
        <v>3</v>
      </c>
      <c r="K25">
        <f t="shared" si="1"/>
        <v>0</v>
      </c>
      <c r="L25">
        <f t="shared" si="2"/>
        <v>3</v>
      </c>
    </row>
    <row r="26" spans="1:12" ht="19" x14ac:dyDescent="0.25">
      <c r="A26" s="1" t="s">
        <v>33</v>
      </c>
      <c r="B26" s="7"/>
      <c r="C26" s="1" t="s">
        <v>13</v>
      </c>
      <c r="D26">
        <v>1</v>
      </c>
      <c r="G26">
        <f t="shared" si="0"/>
        <v>1</v>
      </c>
      <c r="K26">
        <f t="shared" si="1"/>
        <v>0</v>
      </c>
      <c r="L26">
        <f t="shared" si="2"/>
        <v>1</v>
      </c>
    </row>
    <row r="27" spans="1:12" ht="19" x14ac:dyDescent="0.25">
      <c r="A27" s="1" t="s">
        <v>33</v>
      </c>
      <c r="B27" s="7" t="s">
        <v>25</v>
      </c>
      <c r="C27" s="1" t="s">
        <v>14</v>
      </c>
      <c r="D27">
        <v>9</v>
      </c>
      <c r="G27">
        <f t="shared" si="0"/>
        <v>9</v>
      </c>
      <c r="K27">
        <f t="shared" si="1"/>
        <v>0</v>
      </c>
      <c r="L27">
        <f t="shared" si="2"/>
        <v>9</v>
      </c>
    </row>
    <row r="28" spans="1:12" ht="19" x14ac:dyDescent="0.25">
      <c r="A28" s="1" t="s">
        <v>33</v>
      </c>
      <c r="B28" s="7"/>
      <c r="C28" s="1" t="s">
        <v>12</v>
      </c>
      <c r="D28">
        <v>4</v>
      </c>
      <c r="G28">
        <f t="shared" si="0"/>
        <v>4</v>
      </c>
      <c r="K28">
        <f t="shared" si="1"/>
        <v>0</v>
      </c>
      <c r="L28">
        <f t="shared" si="2"/>
        <v>4</v>
      </c>
    </row>
    <row r="29" spans="1:12" ht="19" x14ac:dyDescent="0.25">
      <c r="A29" s="1" t="s">
        <v>33</v>
      </c>
      <c r="B29" s="7"/>
      <c r="C29" s="1" t="s">
        <v>13</v>
      </c>
      <c r="D29">
        <v>1</v>
      </c>
      <c r="G29">
        <f t="shared" si="0"/>
        <v>1</v>
      </c>
      <c r="K29">
        <f t="shared" si="1"/>
        <v>0</v>
      </c>
      <c r="L29">
        <f t="shared" si="2"/>
        <v>1</v>
      </c>
    </row>
    <row r="30" spans="1:12" ht="19" x14ac:dyDescent="0.25">
      <c r="A30" s="1"/>
      <c r="B30" s="1"/>
      <c r="C30" s="1" t="s">
        <v>41</v>
      </c>
      <c r="D30">
        <f>SUM(D3:D29)</f>
        <v>61</v>
      </c>
    </row>
    <row r="31" spans="1:12" ht="19" x14ac:dyDescent="0.25">
      <c r="A31" s="1"/>
      <c r="B31" s="1"/>
      <c r="C31" s="1"/>
    </row>
    <row r="32" spans="1:12" ht="19" x14ac:dyDescent="0.25">
      <c r="A32" s="1"/>
      <c r="B32" s="1"/>
      <c r="C32" s="1"/>
    </row>
    <row r="33" spans="1:1" ht="19" x14ac:dyDescent="0.25">
      <c r="A33" s="1"/>
    </row>
  </sheetData>
  <autoFilter ref="A1:L2" xr:uid="{4E7E16E4-552F-C74A-B66D-89F8BE61F141}"/>
  <mergeCells count="14">
    <mergeCell ref="L1:L2"/>
    <mergeCell ref="B24:B26"/>
    <mergeCell ref="B27:B29"/>
    <mergeCell ref="B6:B8"/>
    <mergeCell ref="B9:B11"/>
    <mergeCell ref="B12:B14"/>
    <mergeCell ref="B15:B17"/>
    <mergeCell ref="B18:B20"/>
    <mergeCell ref="B21:B23"/>
    <mergeCell ref="B3:B5"/>
    <mergeCell ref="A1:A2"/>
    <mergeCell ref="B1:B2"/>
    <mergeCell ref="G1:G2"/>
    <mergeCell ref="K1:K2"/>
  </mergeCells>
  <pageMargins left="0.7" right="0.7" top="0.75" bottom="0.75" header="0.3" footer="0.3"/>
  <pageSetup scale="82" orientation="landscape" horizontalDpi="0" verticalDpi="0"/>
  <headerFooter>
    <oddHeader xml:space="preserve">&amp;L&amp;"System Font,Regular"&amp;10&amp;K000000Corrective Actions </oddHeader>
  </headerFooter>
  <colBreaks count="1" manualBreakCount="1">
    <brk id="7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97FD-568B-214A-9D3A-8E682E4314A0}">
  <dimension ref="A1:B17"/>
  <sheetViews>
    <sheetView workbookViewId="0">
      <selection activeCell="G32" sqref="G32"/>
    </sheetView>
  </sheetViews>
  <sheetFormatPr baseColWidth="10" defaultRowHeight="16" x14ac:dyDescent="0.2"/>
  <cols>
    <col min="1" max="1" width="13" bestFit="1" customWidth="1"/>
    <col min="2" max="2" width="23.1640625" bestFit="1" customWidth="1"/>
    <col min="3" max="3" width="5" bestFit="1" customWidth="1"/>
    <col min="4" max="4" width="4.5" bestFit="1" customWidth="1"/>
    <col min="5" max="5" width="10.83203125" bestFit="1" customWidth="1"/>
    <col min="6" max="6" width="19.5" bestFit="1" customWidth="1"/>
    <col min="7" max="7" width="24.1640625" bestFit="1" customWidth="1"/>
    <col min="8" max="8" width="24.33203125" bestFit="1" customWidth="1"/>
    <col min="9" max="9" width="29" bestFit="1" customWidth="1"/>
    <col min="10" max="11" width="25.33203125" bestFit="1" customWidth="1"/>
  </cols>
  <sheetData>
    <row r="1" spans="1:2" x14ac:dyDescent="0.2">
      <c r="A1" s="2" t="s">
        <v>39</v>
      </c>
      <c r="B1" t="s">
        <v>40</v>
      </c>
    </row>
    <row r="3" spans="1:2" x14ac:dyDescent="0.2">
      <c r="A3" s="2" t="s">
        <v>34</v>
      </c>
      <c r="B3" t="s">
        <v>38</v>
      </c>
    </row>
    <row r="4" spans="1:2" x14ac:dyDescent="0.2">
      <c r="A4" s="3" t="s">
        <v>31</v>
      </c>
      <c r="B4" s="4">
        <v>10</v>
      </c>
    </row>
    <row r="5" spans="1:2" x14ac:dyDescent="0.2">
      <c r="A5" s="3" t="s">
        <v>32</v>
      </c>
      <c r="B5" s="4">
        <v>7</v>
      </c>
    </row>
    <row r="6" spans="1:2" x14ac:dyDescent="0.2">
      <c r="A6" s="3" t="s">
        <v>33</v>
      </c>
      <c r="B6" s="4">
        <v>44</v>
      </c>
    </row>
    <row r="7" spans="1:2" x14ac:dyDescent="0.2">
      <c r="A7" s="3" t="s">
        <v>35</v>
      </c>
      <c r="B7" s="4">
        <v>61</v>
      </c>
    </row>
    <row r="13" spans="1:2" x14ac:dyDescent="0.2">
      <c r="A13" s="2" t="s">
        <v>34</v>
      </c>
      <c r="B13" t="s">
        <v>38</v>
      </c>
    </row>
    <row r="14" spans="1:2" x14ac:dyDescent="0.2">
      <c r="A14" s="3" t="s">
        <v>12</v>
      </c>
      <c r="B14" s="4">
        <v>15</v>
      </c>
    </row>
    <row r="15" spans="1:2" x14ac:dyDescent="0.2">
      <c r="A15" s="3" t="s">
        <v>14</v>
      </c>
      <c r="B15" s="4">
        <v>39</v>
      </c>
    </row>
    <row r="16" spans="1:2" x14ac:dyDescent="0.2">
      <c r="A16" s="3" t="s">
        <v>13</v>
      </c>
      <c r="B16" s="4">
        <v>7</v>
      </c>
    </row>
    <row r="17" spans="1:2" x14ac:dyDescent="0.2">
      <c r="A17" s="3" t="s">
        <v>35</v>
      </c>
      <c r="B17" s="4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SAMPLE Acknowledgment</vt:lpstr>
      <vt:lpstr>Summary Table Ack</vt:lpstr>
      <vt:lpstr>SAMPLE Corrective</vt:lpstr>
      <vt:lpstr>Summary Table Corrections</vt:lpstr>
      <vt:lpstr>'SAMPLE Acknowledgment'!Print_Area</vt:lpstr>
      <vt:lpstr>'SAMPLE Corrective'!Print_Area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morgan</dc:creator>
  <cp:lastModifiedBy>Mae Coffman</cp:lastModifiedBy>
  <dcterms:created xsi:type="dcterms:W3CDTF">2018-12-11T19:35:23Z</dcterms:created>
  <dcterms:modified xsi:type="dcterms:W3CDTF">2021-07-23T20:32:04Z</dcterms:modified>
</cp:coreProperties>
</file>